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/>
  <xr:revisionPtr revIDLastSave="622" documentId="8_{9A4DDF78-77D8-490A-9AC9-031807A118BD}" xr6:coauthVersionLast="47" xr6:coauthVersionMax="47" xr10:uidLastSave="{231AFE76-EB87-4CF5-AF06-F1993B7C1E6F}"/>
  <bookViews>
    <workbookView xWindow="-120" yWindow="-120" windowWidth="29040" windowHeight="15720" tabRatio="496" xr2:uid="{00000000-000D-0000-FFFF-FFFF00000000}"/>
  </bookViews>
  <sheets>
    <sheet name="DESPESAS" sheetId="2" r:id="rId1"/>
    <sheet name="BÔNUS" sheetId="7" r:id="rId2"/>
    <sheet name="DadosDoGráfico" sheetId="3" state="hidden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" i="2" l="1"/>
  <c r="J1" i="2"/>
  <c r="M1" i="2"/>
  <c r="L1" i="2"/>
  <c r="A4" i="3"/>
  <c r="A3" i="3"/>
  <c r="K1" i="2" l="1"/>
</calcChain>
</file>

<file path=xl/sharedStrings.xml><?xml version="1.0" encoding="utf-8"?>
<sst xmlns="http://schemas.openxmlformats.org/spreadsheetml/2006/main" count="54" uniqueCount="33">
  <si>
    <t>Piso frio</t>
  </si>
  <si>
    <t>Cola para piso</t>
  </si>
  <si>
    <t>Colocação do piso</t>
  </si>
  <si>
    <t>Calafetação do piso</t>
  </si>
  <si>
    <t>Acabamento do piso</t>
  </si>
  <si>
    <t>Novos armários</t>
  </si>
  <si>
    <t>Revestimento dos armários</t>
  </si>
  <si>
    <t>Ferragens dos armários</t>
  </si>
  <si>
    <t>Remoção do piso</t>
  </si>
  <si>
    <t>Remoção da cola do piso</t>
  </si>
  <si>
    <t>Lixação do piso</t>
  </si>
  <si>
    <t>Preparação do piso</t>
  </si>
  <si>
    <t>Instalação do piso</t>
  </si>
  <si>
    <t>Remoção dos armários antigos</t>
  </si>
  <si>
    <t>Preparação da área dos armários</t>
  </si>
  <si>
    <t>Instalação dos novos armários</t>
  </si>
  <si>
    <t>Calafetação dos armários</t>
  </si>
  <si>
    <t>Aplicação de revestimento nos armários</t>
  </si>
  <si>
    <t>Instalação das ferragens dos armários</t>
  </si>
  <si>
    <t>Esta folha deve permanecer oculta.</t>
  </si>
  <si>
    <t>Rótulos do gráfico</t>
  </si>
  <si>
    <t>MÃO DE OBRA</t>
  </si>
  <si>
    <t>Reforma da Sala de Estar e Cozinha</t>
  </si>
  <si>
    <t>MATERIAL</t>
  </si>
  <si>
    <t>CATEGORIA</t>
  </si>
  <si>
    <t>VALOR</t>
  </si>
  <si>
    <t>DATA</t>
  </si>
  <si>
    <t>DESCRIÇÃO</t>
  </si>
  <si>
    <t>CONFIRA AGORA MESMO!</t>
  </si>
  <si>
    <t>CLIQUE AQUI E ACESSE NOSSA LOJA!</t>
  </si>
  <si>
    <t>CLIQUE AQUI E SOLICITE SEU ORÇAMENTO!</t>
  </si>
  <si>
    <t>DESCRIÇÃO:</t>
  </si>
  <si>
    <t>GASTO PREVISTO: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</si>
</sst>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6" formatCode="&quot;R$&quot;\ #,##0;[Red]\-&quot;R$&quot;\ #,##0"/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_);_(* \(#,##0\);_(* &quot;-&quot;_);_(@_)"/>
    <numFmt numFmtId="165" formatCode="_(* #,##0.00_);_(* \(#,##0.00\);_(* &quot;-&quot;??_);_(@_)"/>
    <numFmt numFmtId="166" formatCode="&quot;R$&quot;\ #,##0.00"/>
    <numFmt numFmtId="167" formatCode="[&lt;=9999999]###\-####;\(###\)\ ###\-####"/>
  </numFmts>
  <fonts count="35" x14ac:knownFonts="1"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2"/>
      <color theme="4" tint="-0.499984740745262"/>
      <name val="Times New Roman"/>
      <family val="2"/>
      <scheme val="minor"/>
    </font>
    <font>
      <sz val="11"/>
      <color theme="1"/>
      <name val="Times New Roman"/>
      <family val="2"/>
      <scheme val="minor"/>
    </font>
    <font>
      <sz val="11"/>
      <color rgb="FF006100"/>
      <name val="Times New Roman"/>
      <family val="2"/>
      <scheme val="minor"/>
    </font>
    <font>
      <b/>
      <sz val="11"/>
      <color rgb="FFFA7D00"/>
      <name val="Times New Roman"/>
      <family val="2"/>
      <scheme val="minor"/>
    </font>
    <font>
      <b/>
      <sz val="11"/>
      <color theme="0"/>
      <name val="Times New Roman"/>
      <family val="2"/>
      <scheme val="minor"/>
    </font>
    <font>
      <sz val="11"/>
      <color rgb="FFFA7D00"/>
      <name val="Times New Roman"/>
      <family val="2"/>
      <scheme val="minor"/>
    </font>
    <font>
      <sz val="11"/>
      <color theme="0"/>
      <name val="Times New Roman"/>
      <family val="2"/>
      <scheme val="minor"/>
    </font>
    <font>
      <sz val="12"/>
      <color theme="4"/>
      <name val="Times New Roman"/>
      <family val="2"/>
      <scheme val="minor"/>
    </font>
    <font>
      <sz val="12"/>
      <color theme="0"/>
      <name val="Times New Roman"/>
      <family val="2"/>
      <scheme val="minor"/>
    </font>
    <font>
      <sz val="11"/>
      <color rgb="FF9C5700"/>
      <name val="Times New Roman"/>
      <family val="2"/>
      <scheme val="minor"/>
    </font>
    <font>
      <sz val="11"/>
      <color rgb="FF9C0006"/>
      <name val="Times New Roman"/>
      <family val="2"/>
      <scheme val="minor"/>
    </font>
    <font>
      <b/>
      <sz val="11"/>
      <color rgb="FF3F3F3F"/>
      <name val="Times New Roman"/>
      <family val="2"/>
      <scheme val="minor"/>
    </font>
    <font>
      <sz val="11"/>
      <color rgb="FFFF0000"/>
      <name val="Times New Roman"/>
      <family val="2"/>
      <scheme val="minor"/>
    </font>
    <font>
      <i/>
      <sz val="11"/>
      <color rgb="FF7F7F7F"/>
      <name val="Times New Roman"/>
      <family val="2"/>
      <scheme val="minor"/>
    </font>
    <font>
      <sz val="48"/>
      <color theme="2"/>
      <name val="Arial Black"/>
      <family val="2"/>
      <scheme val="major"/>
    </font>
    <font>
      <sz val="14"/>
      <color theme="2"/>
      <name val="Arial Black"/>
      <family val="2"/>
      <scheme val="major"/>
    </font>
    <font>
      <sz val="12"/>
      <color theme="5" tint="-0.24994659260841701"/>
      <name val="Arial Black"/>
      <family val="2"/>
      <scheme val="major"/>
    </font>
    <font>
      <sz val="12"/>
      <color theme="4"/>
      <name val="Times New Roman"/>
      <family val="1"/>
      <scheme val="minor"/>
    </font>
    <font>
      <sz val="11"/>
      <color theme="5" tint="-0.24994659260841701"/>
      <name val="Arial Black"/>
      <family val="2"/>
      <scheme val="major"/>
    </font>
    <font>
      <b/>
      <sz val="12"/>
      <color theme="4" tint="-0.499984740745262"/>
      <name val="Times New Roman"/>
      <family val="2"/>
      <scheme val="minor"/>
    </font>
    <font>
      <u/>
      <sz val="11"/>
      <color theme="10"/>
      <name val="Times New Roman"/>
      <family val="2"/>
      <scheme val="minor"/>
    </font>
    <font>
      <sz val="11"/>
      <color theme="4" tint="-0.499984740745262"/>
      <name val="Calibri"/>
      <family val="2"/>
    </font>
    <font>
      <b/>
      <i/>
      <sz val="11"/>
      <color theme="4" tint="-0.499984740745262"/>
      <name val="Calibri"/>
      <family val="2"/>
    </font>
    <font>
      <b/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theme="0"/>
      <name val="Calibri"/>
      <family val="2"/>
    </font>
    <font>
      <sz val="10"/>
      <color theme="0"/>
      <name val="Calibri"/>
      <family val="2"/>
    </font>
    <font>
      <sz val="11"/>
      <color theme="1"/>
      <name val="Calibri"/>
      <family val="2"/>
    </font>
    <font>
      <b/>
      <sz val="14"/>
      <color theme="0"/>
      <name val="Calibri"/>
      <family val="2"/>
    </font>
    <font>
      <b/>
      <u/>
      <sz val="11"/>
      <color theme="10"/>
      <name val="Calibri"/>
      <family val="2"/>
    </font>
  </fonts>
  <fills count="3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theme="4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070F62"/>
        <bgColor indexed="64"/>
      </patternFill>
    </fill>
    <fill>
      <patternFill patternType="solid">
        <fgColor rgb="FF10622F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 style="dotted">
        <color theme="0" tint="-4.9989318521683403E-2"/>
      </right>
      <top/>
      <bottom/>
      <diagonal/>
    </border>
  </borders>
  <cellStyleXfs count="55">
    <xf numFmtId="0" fontId="0" fillId="0" borderId="0">
      <alignment horizontal="left" vertical="center" wrapText="1"/>
    </xf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6" fillId="20" borderId="0" applyNumberFormat="0" applyBorder="0" applyAlignment="0" applyProtection="0"/>
    <xf numFmtId="0" fontId="7" fillId="21" borderId="1" applyNumberFormat="0" applyAlignment="0" applyProtection="0"/>
    <xf numFmtId="0" fontId="8" fillId="22" borderId="2" applyNumberFormat="0" applyAlignment="0" applyProtection="0"/>
    <xf numFmtId="0" fontId="9" fillId="0" borderId="3" applyNumberFormat="0" applyFill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4" applyNumberFormat="0" applyFont="0" applyFill="0" applyAlignment="0" applyProtection="0"/>
    <xf numFmtId="0" fontId="4" fillId="29" borderId="0" applyNumberFormat="0" applyFill="0" applyBorder="0" applyAlignment="0" applyProtection="0">
      <alignment horizontal="left" vertical="center"/>
    </xf>
    <xf numFmtId="0" fontId="4" fillId="0" borderId="0" applyNumberFormat="0" applyFill="0" applyBorder="0" applyAlignment="0" applyProtection="0">
      <alignment vertical="center" wrapText="1"/>
    </xf>
    <xf numFmtId="0" fontId="12" fillId="30" borderId="0" applyNumberFormat="0" applyFill="0" applyBorder="0" applyAlignment="0">
      <alignment horizontal="left" vertical="center"/>
    </xf>
    <xf numFmtId="166" fontId="4" fillId="0" borderId="0" applyFill="0" applyBorder="0" applyProtection="0">
      <alignment horizontal="right" vertical="center"/>
    </xf>
    <xf numFmtId="6" fontId="4" fillId="0" borderId="0" applyFill="0" applyBorder="0" applyAlignment="0" applyProtection="0"/>
    <xf numFmtId="0" fontId="13" fillId="31" borderId="0" applyNumberFormat="0" applyBorder="0" applyAlignment="0" applyProtection="0"/>
    <xf numFmtId="0" fontId="4" fillId="32" borderId="5" applyNumberFormat="0" applyFont="0" applyAlignment="0" applyProtection="0"/>
    <xf numFmtId="9" fontId="4" fillId="0" borderId="0" applyFont="0" applyFill="0" applyBorder="0" applyAlignment="0" applyProtection="0"/>
    <xf numFmtId="0" fontId="14" fillId="33" borderId="0" applyNumberFormat="0" applyBorder="0" applyAlignment="0" applyProtection="0"/>
    <xf numFmtId="0" fontId="15" fillId="21" borderId="6" applyNumberFormat="0" applyAlignment="0" applyProtection="0"/>
    <xf numFmtId="164" fontId="4" fillId="0" borderId="0" applyFont="0" applyFill="0" applyBorder="0" applyAlignment="0" applyProtection="0"/>
    <xf numFmtId="167" fontId="4" fillId="0" borderId="0" applyFont="0" applyFill="0" applyBorder="0" applyAlignment="0">
      <alignment horizontal="left" vertical="center" wrapText="1"/>
    </xf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34" borderId="0" applyNumberFormat="0" applyBorder="0" applyProtection="0">
      <alignment vertical="center"/>
    </xf>
    <xf numFmtId="0" fontId="19" fillId="34" borderId="0" applyNumberFormat="0" applyProtection="0">
      <alignment vertical="center" wrapText="1"/>
    </xf>
    <xf numFmtId="0" fontId="20" fillId="0" borderId="7" applyNumberFormat="0" applyFill="0" applyProtection="0"/>
    <xf numFmtId="0" fontId="21" fillId="0" borderId="4" applyNumberFormat="0" applyFill="0" applyAlignment="0" applyProtection="0">
      <alignment vertical="center"/>
    </xf>
    <xf numFmtId="0" fontId="22" fillId="2" borderId="0" applyNumberFormat="0" applyFill="0" applyBorder="0" applyProtection="0"/>
    <xf numFmtId="8" fontId="23" fillId="35" borderId="0" applyFill="0" applyBorder="0" applyProtection="0">
      <alignment horizontal="left" vertical="top"/>
    </xf>
    <xf numFmtId="165" fontId="4" fillId="0" borderId="0" applyFont="0" applyFill="0" applyBorder="0" applyAlignment="0" applyProtection="0"/>
    <xf numFmtId="0" fontId="3" fillId="0" borderId="0"/>
    <xf numFmtId="0" fontId="24" fillId="0" borderId="0" applyNumberFormat="0" applyFill="0" applyBorder="0" applyAlignment="0" applyProtection="0"/>
    <xf numFmtId="0" fontId="2" fillId="0" borderId="0"/>
    <xf numFmtId="0" fontId="1" fillId="0" borderId="0"/>
  </cellStyleXfs>
  <cellXfs count="33">
    <xf numFmtId="0" fontId="0" fillId="0" borderId="0" xfId="0">
      <alignment horizontal="left" vertical="center" wrapText="1"/>
    </xf>
    <xf numFmtId="0" fontId="11" fillId="0" borderId="0" xfId="0" applyFont="1" applyAlignment="1">
      <alignment vertical="center"/>
    </xf>
    <xf numFmtId="0" fontId="20" fillId="0" borderId="7" xfId="46"/>
    <xf numFmtId="0" fontId="22" fillId="0" borderId="0" xfId="48" applyFill="1"/>
    <xf numFmtId="0" fontId="31" fillId="36" borderId="0" xfId="0" applyFont="1" applyFill="1" applyAlignment="1">
      <alignment horizontal="center" vertical="center"/>
    </xf>
    <xf numFmtId="14" fontId="25" fillId="0" borderId="0" xfId="0" applyNumberFormat="1" applyFont="1" applyAlignment="1">
      <alignment horizontal="center" vertical="center" wrapText="1"/>
    </xf>
    <xf numFmtId="0" fontId="26" fillId="36" borderId="0" xfId="0" applyFont="1" applyFill="1" applyAlignment="1">
      <alignment vertical="center"/>
    </xf>
    <xf numFmtId="0" fontId="27" fillId="36" borderId="0" xfId="0" applyFont="1" applyFill="1" applyAlignment="1">
      <alignment vertical="center"/>
    </xf>
    <xf numFmtId="0" fontId="25" fillId="36" borderId="0" xfId="0" applyFont="1" applyFill="1" applyAlignment="1">
      <alignment horizontal="left" vertical="center"/>
    </xf>
    <xf numFmtId="0" fontId="30" fillId="36" borderId="0" xfId="0" applyFont="1" applyFill="1" applyAlignment="1">
      <alignment horizontal="left" vertical="center"/>
    </xf>
    <xf numFmtId="0" fontId="27" fillId="38" borderId="0" xfId="0" applyFont="1" applyFill="1" applyAlignment="1">
      <alignment vertical="center"/>
    </xf>
    <xf numFmtId="0" fontId="25" fillId="38" borderId="0" xfId="0" applyFont="1" applyFill="1" applyAlignment="1">
      <alignment horizontal="left" vertical="center"/>
    </xf>
    <xf numFmtId="0" fontId="26" fillId="38" borderId="0" xfId="0" applyFont="1" applyFill="1" applyAlignment="1">
      <alignment vertical="center"/>
    </xf>
    <xf numFmtId="0" fontId="25" fillId="0" borderId="0" xfId="0" applyFont="1" applyAlignment="1">
      <alignment horizontal="left" vertical="center"/>
    </xf>
    <xf numFmtId="0" fontId="29" fillId="0" borderId="0" xfId="0" applyFont="1">
      <alignment horizontal="left" vertical="center" wrapText="1"/>
    </xf>
    <xf numFmtId="44" fontId="25" fillId="0" borderId="0" xfId="33" applyNumberFormat="1" applyFont="1" applyFill="1" applyBorder="1" applyAlignment="1">
      <alignment horizontal="left" vertical="center" wrapText="1"/>
    </xf>
    <xf numFmtId="0" fontId="25" fillId="38" borderId="0" xfId="0" applyNumberFormat="1" applyFont="1" applyFill="1" applyAlignment="1">
      <alignment horizontal="left" vertical="center"/>
    </xf>
    <xf numFmtId="0" fontId="28" fillId="38" borderId="0" xfId="49" applyNumberFormat="1" applyFont="1" applyFill="1">
      <alignment horizontal="left" vertical="top"/>
    </xf>
    <xf numFmtId="0" fontId="0" fillId="0" borderId="0" xfId="0" applyNumberFormat="1">
      <alignment horizontal="left" vertical="center" wrapText="1"/>
    </xf>
    <xf numFmtId="0" fontId="30" fillId="36" borderId="8" xfId="0" applyNumberFormat="1" applyFont="1" applyFill="1" applyBorder="1" applyAlignment="1">
      <alignment vertical="center" wrapText="1"/>
    </xf>
    <xf numFmtId="0" fontId="28" fillId="38" borderId="8" xfId="49" applyNumberFormat="1" applyFont="1" applyFill="1" applyBorder="1" applyAlignment="1">
      <alignment vertical="center" wrapText="1"/>
    </xf>
    <xf numFmtId="44" fontId="28" fillId="38" borderId="8" xfId="33" applyNumberFormat="1" applyFont="1" applyFill="1" applyBorder="1" applyAlignment="1">
      <alignment horizontal="center" vertical="center" wrapText="1"/>
    </xf>
    <xf numFmtId="0" fontId="28" fillId="38" borderId="9" xfId="49" applyNumberFormat="1" applyFont="1" applyFill="1" applyBorder="1" applyAlignment="1">
      <alignment vertical="center" wrapText="1"/>
    </xf>
    <xf numFmtId="0" fontId="25" fillId="38" borderId="9" xfId="0" applyNumberFormat="1" applyFont="1" applyFill="1" applyBorder="1" applyAlignment="1">
      <alignment horizontal="left" vertical="center"/>
    </xf>
    <xf numFmtId="44" fontId="29" fillId="30" borderId="0" xfId="0" applyNumberFormat="1" applyFont="1" applyFill="1" applyBorder="1" applyAlignment="1">
      <alignment horizontal="left" vertical="center"/>
    </xf>
    <xf numFmtId="44" fontId="28" fillId="30" borderId="0" xfId="49" applyNumberFormat="1" applyFont="1" applyFill="1" applyBorder="1" applyAlignment="1">
      <alignment vertical="center"/>
    </xf>
    <xf numFmtId="0" fontId="33" fillId="36" borderId="0" xfId="54" applyFont="1" applyFill="1" applyAlignment="1">
      <alignment vertical="center"/>
    </xf>
    <xf numFmtId="0" fontId="32" fillId="38" borderId="0" xfId="54" applyFont="1" applyFill="1"/>
    <xf numFmtId="0" fontId="32" fillId="36" borderId="0" xfId="54" applyFont="1" applyFill="1"/>
    <xf numFmtId="0" fontId="32" fillId="37" borderId="0" xfId="54" applyFont="1" applyFill="1"/>
    <xf numFmtId="0" fontId="32" fillId="0" borderId="0" xfId="54" applyFont="1"/>
    <xf numFmtId="0" fontId="32" fillId="37" borderId="10" xfId="54" applyFont="1" applyFill="1" applyBorder="1"/>
    <xf numFmtId="0" fontId="34" fillId="38" borderId="0" xfId="52" applyFont="1" applyFill="1" applyAlignment="1">
      <alignment horizontal="center" vertical="center"/>
    </xf>
  </cellXfs>
  <cellStyles count="55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 customBuiltin="1"/>
    <cellStyle name="Hiperlink 2" xfId="52" xr:uid="{5A269673-FB4A-40FF-8543-5628C590835A}"/>
    <cellStyle name="Hiperlink Visitado" xfId="31" builtinId="9" customBuiltin="1"/>
    <cellStyle name="Link de navegação" xfId="32" xr:uid="{00000000-0005-0000-0000-00001F000000}"/>
    <cellStyle name="Moeda" xfId="33" builtinId="4" customBuiltin="1"/>
    <cellStyle name="Moeda [0]" xfId="34" builtinId="7" customBuiltin="1"/>
    <cellStyle name="Neutro" xfId="35" builtinId="28" customBuiltin="1"/>
    <cellStyle name="Normal" xfId="0" builtinId="0" customBuiltin="1"/>
    <cellStyle name="Normal 2" xfId="51" xr:uid="{7385E077-9D56-4836-9120-785AC3C0F1A0}"/>
    <cellStyle name="Normal 3" xfId="53" xr:uid="{D25A7431-2BA7-467A-943C-999FBC61CEAC}"/>
    <cellStyle name="Normal 4" xfId="54" xr:uid="{4220C99F-4676-4BBA-B497-51CC2C23FBCC}"/>
    <cellStyle name="Nota" xfId="36" builtinId="10" customBuiltin="1"/>
    <cellStyle name="Porcentagem" xfId="37" builtinId="5" customBuiltin="1"/>
    <cellStyle name="Ruim" xfId="38" builtinId="27" customBuiltin="1"/>
    <cellStyle name="Saída" xfId="39" builtinId="21" customBuiltin="1"/>
    <cellStyle name="Separador de milhares [0]" xfId="40" builtinId="6" customBuiltin="1"/>
    <cellStyle name="Telefone" xfId="41" xr:uid="{00000000-0005-0000-0000-000029000000}"/>
    <cellStyle name="Texto de Aviso" xfId="42" builtinId="11" customBuiltin="1"/>
    <cellStyle name="Texto Explicativo" xfId="43" builtinId="53" customBuiltin="1"/>
    <cellStyle name="Título" xfId="44" builtinId="15" customBuiltin="1"/>
    <cellStyle name="Título 1" xfId="45" builtinId="16" customBuiltin="1"/>
    <cellStyle name="Título 2" xfId="46" builtinId="17" customBuiltin="1"/>
    <cellStyle name="Título 3" xfId="47" builtinId="18" customBuiltin="1"/>
    <cellStyle name="Título 4" xfId="48" builtinId="19" customBuiltin="1"/>
    <cellStyle name="Total" xfId="49" builtinId="25" customBuiltin="1"/>
    <cellStyle name="Vírgula" xfId="50" builtinId="3" customBuiltin="1"/>
  </cellStyles>
  <dxfs count="20">
    <dxf>
      <font>
        <b/>
        <i val="0"/>
        <color theme="0"/>
      </font>
      <fill>
        <patternFill patternType="solid">
          <fgColor auto="1"/>
          <bgColor rgb="FF00B050"/>
        </patternFill>
      </fill>
    </dxf>
    <dxf>
      <font>
        <b/>
        <i val="0"/>
        <color theme="0"/>
      </font>
      <fill>
        <patternFill patternType="solid">
          <fgColor auto="1"/>
          <bgColor rgb="FFFF0000"/>
        </patternFill>
      </fill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alibri"/>
        <family val="2"/>
        <scheme val="none"/>
      </font>
      <fill>
        <patternFill patternType="solid">
          <fgColor indexed="64"/>
          <bgColor rgb="FF070F62"/>
        </patternFill>
      </fill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4" tint="-0.499984740745262"/>
        <name val="Calibri"/>
        <family val="2"/>
        <scheme val="none"/>
      </font>
      <numFmt numFmtId="34" formatCode="_-&quot;R$&quot;\ * #,##0.00_-;\-&quot;R$&quot;\ * #,##0.00_-;_-&quot;R$&quot;\ * &quot;-&quot;??_-;_-@_-"/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none"/>
      </font>
      <fill>
        <patternFill patternType="none">
          <fgColor indexed="64"/>
          <bgColor auto="1"/>
        </patternFill>
      </fill>
      <alignment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1"/>
        <name val="Calibri"/>
        <family val="2"/>
        <scheme val="none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  <border>
        <bottom style="medium">
          <color theme="4"/>
        </bottom>
      </border>
    </dxf>
    <dxf>
      <font>
        <color theme="1"/>
      </font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font>
        <b/>
        <i val="0"/>
        <sz val="11"/>
        <color theme="0"/>
        <name val="Times New Roman"/>
        <scheme val="minor"/>
      </font>
      <fill>
        <patternFill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z val="11"/>
        <color theme="5" tint="-0.24994659260841701"/>
        <name val="Times New Roman"/>
        <scheme val="minor"/>
      </font>
      <fill>
        <patternFill patternType="none">
          <bgColor auto="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</border>
    </dxf>
    <dxf>
      <font>
        <b/>
        <i val="0"/>
        <sz val="11"/>
        <color theme="5" tint="-0.24994659260841701"/>
        <name val="Times New Roman"/>
        <scheme val="minor"/>
      </font>
      <fill>
        <patternFill>
          <fgColor theme="5" tint="0.79998168889431442"/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b val="0"/>
        <i val="0"/>
        <sz val="11"/>
        <color theme="0"/>
        <name val="Times New Roman"/>
        <scheme val="minor"/>
      </font>
      <fill>
        <patternFill>
          <bgColor theme="5" tint="-0.24994659260841701"/>
        </patternFill>
      </fill>
      <border>
        <left style="thin">
          <color theme="5" tint="-0.24994659260841701"/>
        </left>
        <right style="thin">
          <color theme="5" tint="-0.24994659260841701"/>
        </right>
        <top style="thin">
          <color theme="5" tint="-0.24994659260841701"/>
        </top>
        <bottom style="thin">
          <color theme="5" tint="-0.24994659260841701"/>
        </bottom>
        <vertical/>
        <horizontal/>
      </border>
    </dxf>
    <dxf>
      <font>
        <b val="0"/>
        <i val="0"/>
        <sz val="11"/>
        <color theme="5" tint="-0.24994659260841701"/>
        <name val="Times New Roman"/>
        <scheme val="minor"/>
      </font>
      <fill>
        <patternFill patternType="solid">
          <fgColor rgb="FFDFDFDF"/>
          <bgColor theme="5" tint="0.79998168889431442"/>
        </patternFill>
      </fill>
      <border>
        <left style="thin">
          <color theme="5" tint="0.79998168889431442"/>
        </left>
        <right style="thin">
          <color theme="5" tint="0.79998168889431442"/>
        </right>
        <top style="thin">
          <color theme="5" tint="0.79998168889431442"/>
        </top>
        <bottom style="thin">
          <color theme="5" tint="0.79998168889431442"/>
        </bottom>
        <vertical/>
        <horizontal/>
      </border>
    </dxf>
  </dxfs>
  <tableStyles count="2" defaultTableStyle="Orçamento de construção residencial" defaultPivotStyle="PivotStyleLight16">
    <tableStyle name="Orçamento de construção residencial" pivot="0" count="5" xr9:uid="{00000000-0011-0000-FFFF-FFFF00000000}">
      <tableStyleElement type="wholeTable" dxfId="19"/>
      <tableStyleElement type="headerRow" dxfId="18"/>
      <tableStyleElement type="totalRow" dxfId="17"/>
      <tableStyleElement type="firstColumn" dxfId="16"/>
      <tableStyleElement type="lastColumn" dxfId="15"/>
    </tableStyle>
    <tableStyle name="TableStyleLight16 2" pivot="0" count="7" xr9:uid="{48FFFAF4-B558-4058-85AA-FFAECFCA1689}">
      <tableStyleElement type="wholeTable" dxfId="14"/>
      <tableStyleElement type="headerRow" dxfId="13"/>
      <tableStyleElement type="totalRow" dxfId="12"/>
      <tableStyleElement type="firstColumn" dxfId="11"/>
      <tableStyleElement type="lastColumn" dxfId="10"/>
      <tableStyleElement type="firstRowStripe" dxfId="9"/>
      <tableStyleElement type="firstColumnStripe" dxfId="8"/>
    </tableStyle>
  </tableStyles>
  <colors>
    <mruColors>
      <color rgb="FF070F62"/>
      <color rgb="FF207349"/>
      <color rgb="FF10622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hyperlink" Target="https://maxplanilhas.com.br/formulario-de-planilhas-personalizadas/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6" Type="http://schemas.openxmlformats.org/officeDocument/2006/relationships/image" Target="../media/image5.png"/><Relationship Id="rId5" Type="http://schemas.openxmlformats.org/officeDocument/2006/relationships/hyperlink" Target="https://maxplanilhas.com.br/loja-completa/" TargetMode="External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872454</xdr:colOff>
      <xdr:row>0</xdr:row>
      <xdr:rowOff>432000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7B8AD513-7BB6-49B9-87DC-21827707A72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2000"/>
        </a:xfrm>
        <a:prstGeom prst="rect">
          <a:avLst/>
        </a:prstGeom>
      </xdr:spPr>
    </xdr:pic>
    <xdr:clientData/>
  </xdr:twoCellAnchor>
  <xdr:twoCellAnchor editAs="absolute">
    <xdr:from>
      <xdr:col>0</xdr:col>
      <xdr:colOff>9524</xdr:colOff>
      <xdr:row>1</xdr:row>
      <xdr:rowOff>0</xdr:rowOff>
    </xdr:from>
    <xdr:to>
      <xdr:col>2</xdr:col>
      <xdr:colOff>2647950</xdr:colOff>
      <xdr:row>2</xdr:row>
      <xdr:rowOff>4350</xdr:rowOff>
    </xdr:to>
    <xdr:sp macro="" textlink="">
      <xdr:nvSpPr>
        <xdr:cNvPr id="8" name="CaixaDeTexto 7">
          <a:extLst>
            <a:ext uri="{FF2B5EF4-FFF2-40B4-BE49-F238E27FC236}">
              <a16:creationId xmlns:a16="http://schemas.microsoft.com/office/drawing/2014/main" id="{A2E7850D-CFFF-4ACE-9A1A-F0E590822E93}"/>
            </a:ext>
          </a:extLst>
        </xdr:cNvPr>
        <xdr:cNvSpPr txBox="1"/>
      </xdr:nvSpPr>
      <xdr:spPr>
        <a:xfrm>
          <a:off x="9524" y="438150"/>
          <a:ext cx="3733801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pt-BR" sz="1400" b="1">
              <a:solidFill>
                <a:schemeClr val="bg1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LANÇAMENTOS DE DESPESAS</a:t>
          </a:r>
        </a:p>
      </xdr:txBody>
    </xdr:sp>
    <xdr:clientData/>
  </xdr:twoCellAnchor>
  <xdr:twoCellAnchor editAs="oneCell">
    <xdr:from>
      <xdr:col>1</xdr:col>
      <xdr:colOff>1</xdr:colOff>
      <xdr:row>5</xdr:row>
      <xdr:rowOff>0</xdr:rowOff>
    </xdr:from>
    <xdr:to>
      <xdr:col>2</xdr:col>
      <xdr:colOff>285751</xdr:colOff>
      <xdr:row>7</xdr:row>
      <xdr:rowOff>47625</xdr:rowOff>
    </xdr:to>
    <xdr:grpSp>
      <xdr:nvGrpSpPr>
        <xdr:cNvPr id="34" name="Agrupar 33">
          <a:extLst>
            <a:ext uri="{FF2B5EF4-FFF2-40B4-BE49-F238E27FC236}">
              <a16:creationId xmlns:a16="http://schemas.microsoft.com/office/drawing/2014/main" id="{7FCE099C-2AD5-1CE4-A189-0F25C86B17CF}"/>
            </a:ext>
          </a:extLst>
        </xdr:cNvPr>
        <xdr:cNvGrpSpPr/>
      </xdr:nvGrpSpPr>
      <xdr:grpSpPr>
        <a:xfrm>
          <a:off x="66676" y="1209675"/>
          <a:ext cx="1314450" cy="542925"/>
          <a:chOff x="66676" y="1209675"/>
          <a:chExt cx="1314450" cy="542925"/>
        </a:xfrm>
      </xdr:grpSpPr>
      <xdr:sp macro="" textlink="">
        <xdr:nvSpPr>
          <xdr:cNvPr id="4" name="Retângulo 3">
            <a:extLst>
              <a:ext uri="{FF2B5EF4-FFF2-40B4-BE49-F238E27FC236}">
                <a16:creationId xmlns:a16="http://schemas.microsoft.com/office/drawing/2014/main" id="{259A2C87-8F95-88AF-F9E8-6BA13965D60A}"/>
              </a:ext>
            </a:extLst>
          </xdr:cNvPr>
          <xdr:cNvSpPr/>
        </xdr:nvSpPr>
        <xdr:spPr>
          <a:xfrm>
            <a:off x="66676" y="1209675"/>
            <a:ext cx="13144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900" b="1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VALOR PREVISTO</a:t>
            </a:r>
          </a:p>
        </xdr:txBody>
      </xdr:sp>
      <xdr:sp macro="" textlink="$I$1">
        <xdr:nvSpPr>
          <xdr:cNvPr id="16" name="CaixaDeTexto 15">
            <a:extLst>
              <a:ext uri="{FF2B5EF4-FFF2-40B4-BE49-F238E27FC236}">
                <a16:creationId xmlns:a16="http://schemas.microsoft.com/office/drawing/2014/main" id="{751BA19B-40C5-BF52-8A5F-B17AEEEAE6E8}"/>
              </a:ext>
            </a:extLst>
          </xdr:cNvPr>
          <xdr:cNvSpPr txBox="1"/>
        </xdr:nvSpPr>
        <xdr:spPr>
          <a:xfrm>
            <a:off x="66676" y="1409700"/>
            <a:ext cx="1314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9F20C95E-64BE-4B65-8FBC-080C6B8D2597}" type="TxLink">
              <a:rPr lang="en-US" sz="1200" b="1" i="0" u="none" strike="noStrike">
                <a:solidFill>
                  <a:sysClr val="windowText" lastClr="000000"/>
                </a:solidFill>
                <a:latin typeface="Calibri"/>
                <a:ea typeface="Calibri"/>
                <a:cs typeface="Calibri"/>
              </a:rPr>
              <a:t> R$ 4.500,00 </a:t>
            </a:fld>
            <a:endParaRPr lang="pt-BR" sz="1000" b="1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2</xdr:col>
      <xdr:colOff>326232</xdr:colOff>
      <xdr:row>5</xdr:row>
      <xdr:rowOff>0</xdr:rowOff>
    </xdr:from>
    <xdr:to>
      <xdr:col>2</xdr:col>
      <xdr:colOff>1640682</xdr:colOff>
      <xdr:row>7</xdr:row>
      <xdr:rowOff>47625</xdr:rowOff>
    </xdr:to>
    <xdr:grpSp>
      <xdr:nvGrpSpPr>
        <xdr:cNvPr id="35" name="Agrupar 34">
          <a:extLst>
            <a:ext uri="{FF2B5EF4-FFF2-40B4-BE49-F238E27FC236}">
              <a16:creationId xmlns:a16="http://schemas.microsoft.com/office/drawing/2014/main" id="{49131AA5-C30A-4681-A670-88B3564DBEDA}"/>
            </a:ext>
          </a:extLst>
        </xdr:cNvPr>
        <xdr:cNvGrpSpPr/>
      </xdr:nvGrpSpPr>
      <xdr:grpSpPr>
        <a:xfrm>
          <a:off x="1421607" y="1209675"/>
          <a:ext cx="1314450" cy="542925"/>
          <a:chOff x="1421607" y="1209675"/>
          <a:chExt cx="1314450" cy="542925"/>
        </a:xfrm>
      </xdr:grpSpPr>
      <xdr:sp macro="" textlink="">
        <xdr:nvSpPr>
          <xdr:cNvPr id="17" name="Retângulo 16">
            <a:extLst>
              <a:ext uri="{FF2B5EF4-FFF2-40B4-BE49-F238E27FC236}">
                <a16:creationId xmlns:a16="http://schemas.microsoft.com/office/drawing/2014/main" id="{30363E0B-6157-5742-6599-D8445459B010}"/>
              </a:ext>
            </a:extLst>
          </xdr:cNvPr>
          <xdr:cNvSpPr/>
        </xdr:nvSpPr>
        <xdr:spPr>
          <a:xfrm>
            <a:off x="1421607" y="1209675"/>
            <a:ext cx="13144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900" b="1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VALOR JÁ GASTO</a:t>
            </a:r>
          </a:p>
        </xdr:txBody>
      </xdr:sp>
      <xdr:sp macro="" textlink="$J$1">
        <xdr:nvSpPr>
          <xdr:cNvPr id="19" name="CaixaDeTexto 18">
            <a:extLst>
              <a:ext uri="{FF2B5EF4-FFF2-40B4-BE49-F238E27FC236}">
                <a16:creationId xmlns:a16="http://schemas.microsoft.com/office/drawing/2014/main" id="{8380482D-ABCB-DAE0-4653-1E8358311176}"/>
              </a:ext>
            </a:extLst>
          </xdr:cNvPr>
          <xdr:cNvSpPr txBox="1"/>
        </xdr:nvSpPr>
        <xdr:spPr>
          <a:xfrm>
            <a:off x="1421607" y="1409700"/>
            <a:ext cx="1314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B98BA154-C49C-4F33-854D-ED90756A1A1B}" type="TxLink">
              <a:rPr lang="en-US" sz="1200" b="1" i="0" u="none" strike="noStrike">
                <a:solidFill>
                  <a:sysClr val="windowText" lastClr="000000"/>
                </a:solidFill>
                <a:latin typeface="Calibri"/>
                <a:ea typeface="Calibri"/>
                <a:cs typeface="Calibri"/>
              </a:rPr>
              <a:t> R$ 2.810,00 </a:t>
            </a:fld>
            <a:endParaRPr lang="pt-BR" sz="1000" b="1">
              <a:solidFill>
                <a:sysClr val="windowText" lastClr="000000"/>
              </a:solidFill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2</xdr:col>
      <xdr:colOff>1681163</xdr:colOff>
      <xdr:row>5</xdr:row>
      <xdr:rowOff>0</xdr:rowOff>
    </xdr:from>
    <xdr:to>
      <xdr:col>3</xdr:col>
      <xdr:colOff>52388</xdr:colOff>
      <xdr:row>7</xdr:row>
      <xdr:rowOff>47625</xdr:rowOff>
    </xdr:to>
    <xdr:grpSp>
      <xdr:nvGrpSpPr>
        <xdr:cNvPr id="36" name="Agrupar 35">
          <a:extLst>
            <a:ext uri="{FF2B5EF4-FFF2-40B4-BE49-F238E27FC236}">
              <a16:creationId xmlns:a16="http://schemas.microsoft.com/office/drawing/2014/main" id="{CD0F3028-0C76-C787-0B0B-03C20EC1F09F}"/>
            </a:ext>
          </a:extLst>
        </xdr:cNvPr>
        <xdr:cNvGrpSpPr/>
      </xdr:nvGrpSpPr>
      <xdr:grpSpPr>
        <a:xfrm>
          <a:off x="2776538" y="1209675"/>
          <a:ext cx="1314450" cy="542925"/>
          <a:chOff x="2776538" y="1209675"/>
          <a:chExt cx="1314450" cy="542925"/>
        </a:xfrm>
      </xdr:grpSpPr>
      <xdr:sp macro="" textlink="">
        <xdr:nvSpPr>
          <xdr:cNvPr id="20" name="Retângulo 19">
            <a:extLst>
              <a:ext uri="{FF2B5EF4-FFF2-40B4-BE49-F238E27FC236}">
                <a16:creationId xmlns:a16="http://schemas.microsoft.com/office/drawing/2014/main" id="{BCDF7651-CCFC-783C-01FF-A6611004B1F0}"/>
              </a:ext>
            </a:extLst>
          </xdr:cNvPr>
          <xdr:cNvSpPr/>
        </xdr:nvSpPr>
        <xdr:spPr>
          <a:xfrm>
            <a:off x="2776538" y="1209675"/>
            <a:ext cx="1314450" cy="542925"/>
          </a:xfrm>
          <a:prstGeom prst="rect">
            <a:avLst/>
          </a:prstGeom>
          <a:solidFill>
            <a:schemeClr val="bg1">
              <a:lumMod val="95000"/>
            </a:schemeClr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900" b="1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SALDO</a:t>
            </a:r>
          </a:p>
        </xdr:txBody>
      </xdr:sp>
      <xdr:sp macro="" textlink="$K$1">
        <xdr:nvSpPr>
          <xdr:cNvPr id="22" name="CaixaDeTexto 21">
            <a:extLst>
              <a:ext uri="{FF2B5EF4-FFF2-40B4-BE49-F238E27FC236}">
                <a16:creationId xmlns:a16="http://schemas.microsoft.com/office/drawing/2014/main" id="{19436924-9456-158A-80F3-60BBAC609840}"/>
              </a:ext>
            </a:extLst>
          </xdr:cNvPr>
          <xdr:cNvSpPr txBox="1"/>
        </xdr:nvSpPr>
        <xdr:spPr>
          <a:xfrm>
            <a:off x="2776538" y="1409700"/>
            <a:ext cx="1314000" cy="32400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4522FD5E-B57C-4310-B8AD-619D60B0BAE2}" type="TxLink">
              <a:rPr lang="en-US" sz="1200" b="1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R$ 1.690,00 </a:t>
            </a:fld>
            <a:endParaRPr lang="pt-BR" sz="1000" b="1"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3</xdr:col>
      <xdr:colOff>92869</xdr:colOff>
      <xdr:row>5</xdr:row>
      <xdr:rowOff>0</xdr:rowOff>
    </xdr:from>
    <xdr:to>
      <xdr:col>4</xdr:col>
      <xdr:colOff>140494</xdr:colOff>
      <xdr:row>7</xdr:row>
      <xdr:rowOff>47625</xdr:rowOff>
    </xdr:to>
    <xdr:grpSp>
      <xdr:nvGrpSpPr>
        <xdr:cNvPr id="40" name="Agrupar 39">
          <a:extLst>
            <a:ext uri="{FF2B5EF4-FFF2-40B4-BE49-F238E27FC236}">
              <a16:creationId xmlns:a16="http://schemas.microsoft.com/office/drawing/2014/main" id="{AFF32057-084C-800D-47C7-E99B6EC99413}"/>
            </a:ext>
          </a:extLst>
        </xdr:cNvPr>
        <xdr:cNvGrpSpPr/>
      </xdr:nvGrpSpPr>
      <xdr:grpSpPr>
        <a:xfrm>
          <a:off x="4131469" y="1209675"/>
          <a:ext cx="1314450" cy="542925"/>
          <a:chOff x="4131469" y="1209675"/>
          <a:chExt cx="1314450" cy="542925"/>
        </a:xfrm>
      </xdr:grpSpPr>
      <xdr:sp macro="" textlink="">
        <xdr:nvSpPr>
          <xdr:cNvPr id="23" name="Retângulo 22">
            <a:extLst>
              <a:ext uri="{FF2B5EF4-FFF2-40B4-BE49-F238E27FC236}">
                <a16:creationId xmlns:a16="http://schemas.microsoft.com/office/drawing/2014/main" id="{4E1F6F99-881A-26FC-AD25-BF6754F034CF}"/>
              </a:ext>
            </a:extLst>
          </xdr:cNvPr>
          <xdr:cNvSpPr/>
        </xdr:nvSpPr>
        <xdr:spPr>
          <a:xfrm>
            <a:off x="4131469" y="1209675"/>
            <a:ext cx="1314450" cy="542925"/>
          </a:xfrm>
          <a:prstGeom prst="rect">
            <a:avLst/>
          </a:prstGeom>
          <a:solidFill>
            <a:schemeClr val="tx2">
              <a:lumMod val="10000"/>
              <a:lumOff val="90000"/>
            </a:schemeClr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900" b="1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GASTO MATERIAL</a:t>
            </a:r>
          </a:p>
        </xdr:txBody>
      </xdr:sp>
      <xdr:sp macro="" textlink="$L$1">
        <xdr:nvSpPr>
          <xdr:cNvPr id="25" name="CaixaDeTexto 24">
            <a:extLst>
              <a:ext uri="{FF2B5EF4-FFF2-40B4-BE49-F238E27FC236}">
                <a16:creationId xmlns:a16="http://schemas.microsoft.com/office/drawing/2014/main" id="{2DBDFED8-07C1-171E-A891-99E320EC94B4}"/>
              </a:ext>
            </a:extLst>
          </xdr:cNvPr>
          <xdr:cNvSpPr txBox="1"/>
        </xdr:nvSpPr>
        <xdr:spPr>
          <a:xfrm>
            <a:off x="4140694" y="1409700"/>
            <a:ext cx="1296000" cy="324000"/>
          </a:xfrm>
          <a:prstGeom prst="rect">
            <a:avLst/>
          </a:prstGeom>
          <a:solidFill>
            <a:schemeClr val="tx2">
              <a:lumMod val="10000"/>
              <a:lumOff val="9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3A1248F4-D76F-4118-A28B-5D8441FDB51C}" type="TxLink">
              <a:rPr lang="en-US" sz="1200" b="1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R$ 1.585,00 </a:t>
            </a:fld>
            <a:endParaRPr lang="pt-BR" sz="1000" b="1"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4</xdr:col>
      <xdr:colOff>180976</xdr:colOff>
      <xdr:row>5</xdr:row>
      <xdr:rowOff>0</xdr:rowOff>
    </xdr:from>
    <xdr:to>
      <xdr:col>4</xdr:col>
      <xdr:colOff>1495426</xdr:colOff>
      <xdr:row>7</xdr:row>
      <xdr:rowOff>47625</xdr:rowOff>
    </xdr:to>
    <xdr:grpSp>
      <xdr:nvGrpSpPr>
        <xdr:cNvPr id="41" name="Agrupar 40">
          <a:extLst>
            <a:ext uri="{FF2B5EF4-FFF2-40B4-BE49-F238E27FC236}">
              <a16:creationId xmlns:a16="http://schemas.microsoft.com/office/drawing/2014/main" id="{F0F8E416-C16F-E1F0-587B-53D97E3D611E}"/>
            </a:ext>
          </a:extLst>
        </xdr:cNvPr>
        <xdr:cNvGrpSpPr/>
      </xdr:nvGrpSpPr>
      <xdr:grpSpPr>
        <a:xfrm>
          <a:off x="5486401" y="1209675"/>
          <a:ext cx="1314450" cy="542925"/>
          <a:chOff x="5486401" y="1209675"/>
          <a:chExt cx="1314450" cy="542925"/>
        </a:xfrm>
      </xdr:grpSpPr>
      <xdr:sp macro="" textlink="">
        <xdr:nvSpPr>
          <xdr:cNvPr id="26" name="Retângulo 25">
            <a:extLst>
              <a:ext uri="{FF2B5EF4-FFF2-40B4-BE49-F238E27FC236}">
                <a16:creationId xmlns:a16="http://schemas.microsoft.com/office/drawing/2014/main" id="{2434F7FA-B86B-40FB-3367-62D2F98CA7DE}"/>
              </a:ext>
            </a:extLst>
          </xdr:cNvPr>
          <xdr:cNvSpPr/>
        </xdr:nvSpPr>
        <xdr:spPr>
          <a:xfrm>
            <a:off x="5486401" y="1209675"/>
            <a:ext cx="1314450" cy="542925"/>
          </a:xfrm>
          <a:prstGeom prst="rect">
            <a:avLst/>
          </a:prstGeom>
          <a:solidFill>
            <a:schemeClr val="tx2">
              <a:lumMod val="10000"/>
              <a:lumOff val="90000"/>
            </a:schemeClr>
          </a:solidFill>
          <a:ln w="12700">
            <a:solidFill>
              <a:schemeClr val="bg1">
                <a:lumMod val="50000"/>
              </a:schemeClr>
            </a:solidFill>
          </a:ln>
        </xdr:spPr>
        <xdr:style>
          <a:lnRef idx="2">
            <a:schemeClr val="accent1">
              <a:shade val="15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ctr"/>
            <a:r>
              <a:rPr lang="pt-BR" sz="900" b="1">
                <a:solidFill>
                  <a:sysClr val="windowText" lastClr="000000"/>
                </a:solidFill>
                <a:latin typeface="Calibri" panose="020F0502020204030204" pitchFamily="34" charset="0"/>
                <a:ea typeface="Calibri" panose="020F0502020204030204" pitchFamily="34" charset="0"/>
                <a:cs typeface="Calibri" panose="020F0502020204030204" pitchFamily="34" charset="0"/>
              </a:rPr>
              <a:t>GASTO MÃO DE OBRA</a:t>
            </a:r>
          </a:p>
        </xdr:txBody>
      </xdr:sp>
      <xdr:sp macro="" textlink="$M$1">
        <xdr:nvSpPr>
          <xdr:cNvPr id="28" name="CaixaDeTexto 27">
            <a:extLst>
              <a:ext uri="{FF2B5EF4-FFF2-40B4-BE49-F238E27FC236}">
                <a16:creationId xmlns:a16="http://schemas.microsoft.com/office/drawing/2014/main" id="{E795DBAB-282C-0195-55BA-48F534695C36}"/>
              </a:ext>
            </a:extLst>
          </xdr:cNvPr>
          <xdr:cNvSpPr txBox="1"/>
        </xdr:nvSpPr>
        <xdr:spPr>
          <a:xfrm>
            <a:off x="5495626" y="1409700"/>
            <a:ext cx="1296000" cy="324000"/>
          </a:xfrm>
          <a:prstGeom prst="rect">
            <a:avLst/>
          </a:prstGeom>
          <a:solidFill>
            <a:schemeClr val="tx2">
              <a:lumMod val="10000"/>
              <a:lumOff val="9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fld id="{5B686D06-ADFF-4803-AB9C-3119EF2C7E89}" type="TxLink">
              <a:rPr lang="en-US" sz="1200" b="1" i="0" u="none" strike="noStrike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R$ 1.225,00 </a:t>
            </a:fld>
            <a:endParaRPr lang="pt-BR" sz="1000" b="1"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endParaRPr>
          </a:p>
        </xdr:txBody>
      </xdr:sp>
    </xdr:grpSp>
    <xdr:clientData/>
  </xdr:twoCellAnchor>
  <xdr:twoCellAnchor editAs="absolute">
    <xdr:from>
      <xdr:col>2</xdr:col>
      <xdr:colOff>294412</xdr:colOff>
      <xdr:row>0</xdr:row>
      <xdr:rowOff>19050</xdr:rowOff>
    </xdr:from>
    <xdr:to>
      <xdr:col>4</xdr:col>
      <xdr:colOff>279998</xdr:colOff>
      <xdr:row>0</xdr:row>
      <xdr:rowOff>424482</xdr:rowOff>
    </xdr:to>
    <xdr:sp macro="" textlink="">
      <xdr:nvSpPr>
        <xdr:cNvPr id="39" name="Retângulo 38">
          <a:extLst>
            <a:ext uri="{FF2B5EF4-FFF2-40B4-BE49-F238E27FC236}">
              <a16:creationId xmlns:a16="http://schemas.microsoft.com/office/drawing/2014/main" id="{FF7C9A0C-1950-4976-A78B-A1B73EC00E0A}"/>
            </a:ext>
          </a:extLst>
        </xdr:cNvPr>
        <xdr:cNvSpPr/>
      </xdr:nvSpPr>
      <xdr:spPr>
        <a:xfrm>
          <a:off x="1389787" y="19050"/>
          <a:ext cx="4195636" cy="40543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ORÇAMENTO REFORMA RESIDENCIAL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281904</xdr:colOff>
      <xdr:row>0</xdr:row>
      <xdr:rowOff>435175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BDDEB65-5B18-4041-9ED7-7C7ECF6D81E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4600" b="29400"/>
        <a:stretch/>
      </xdr:blipFill>
      <xdr:spPr>
        <a:xfrm>
          <a:off x="0" y="0"/>
          <a:ext cx="939129" cy="435175"/>
        </a:xfrm>
        <a:prstGeom prst="rect">
          <a:avLst/>
        </a:prstGeom>
      </xdr:spPr>
    </xdr:pic>
    <xdr:clientData/>
  </xdr:twoCellAnchor>
  <xdr:twoCellAnchor editAs="absolute">
    <xdr:from>
      <xdr:col>5</xdr:col>
      <xdr:colOff>472076</xdr:colOff>
      <xdr:row>0</xdr:row>
      <xdr:rowOff>2673</xdr:rowOff>
    </xdr:from>
    <xdr:to>
      <xdr:col>13</xdr:col>
      <xdr:colOff>488019</xdr:colOff>
      <xdr:row>0</xdr:row>
      <xdr:rowOff>414455</xdr:rowOff>
    </xdr:to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3C76EBB1-3E4D-4D75-B68F-46BA942C1EFF}"/>
            </a:ext>
          </a:extLst>
        </xdr:cNvPr>
        <xdr:cNvSpPr/>
      </xdr:nvSpPr>
      <xdr:spPr>
        <a:xfrm>
          <a:off x="2929526" y="2673"/>
          <a:ext cx="4149793" cy="411782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2000" b="1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  <a:latin typeface="Calibri" panose="020F0502020204030204" pitchFamily="34" charset="0"/>
              <a:ea typeface="Calibri" panose="020F0502020204030204" pitchFamily="34" charset="0"/>
              <a:cs typeface="Calibri" panose="020F0502020204030204" pitchFamily="34" charset="0"/>
            </a:rPr>
            <a:t>BÔNUS E INFORMAÇÕES ADICIONAIS</a:t>
          </a:r>
        </a:p>
      </xdr:txBody>
    </xdr:sp>
    <xdr:clientData/>
  </xdr:twoCellAnchor>
  <xdr:twoCellAnchor editAs="absolute">
    <xdr:from>
      <xdr:col>5</xdr:col>
      <xdr:colOff>339725</xdr:colOff>
      <xdr:row>2</xdr:row>
      <xdr:rowOff>34925</xdr:rowOff>
    </xdr:from>
    <xdr:to>
      <xdr:col>9</xdr:col>
      <xdr:colOff>815618</xdr:colOff>
      <xdr:row>17</xdr:row>
      <xdr:rowOff>129818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92BE6105-7A58-4B7B-ADCE-59A550FDE0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7175" y="720725"/>
          <a:ext cx="2876193" cy="2857143"/>
        </a:xfrm>
        <a:prstGeom prst="rect">
          <a:avLst/>
        </a:prstGeom>
      </xdr:spPr>
    </xdr:pic>
    <xdr:clientData/>
  </xdr:twoCellAnchor>
  <xdr:twoCellAnchor editAs="absolute">
    <xdr:from>
      <xdr:col>16</xdr:col>
      <xdr:colOff>363500</xdr:colOff>
      <xdr:row>2</xdr:row>
      <xdr:rowOff>34925</xdr:rowOff>
    </xdr:from>
    <xdr:to>
      <xdr:col>21</xdr:col>
      <xdr:colOff>191693</xdr:colOff>
      <xdr:row>17</xdr:row>
      <xdr:rowOff>129818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E3C9BD82-3727-486A-AD0E-FE6373F499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755025" y="720725"/>
          <a:ext cx="2847618" cy="2857143"/>
        </a:xfrm>
        <a:prstGeom prst="rect">
          <a:avLst/>
        </a:prstGeom>
      </xdr:spPr>
    </xdr:pic>
    <xdr:clientData/>
  </xdr:twoCellAnchor>
  <xdr:twoCellAnchor editAs="absolute">
    <xdr:from>
      <xdr:col>0</xdr:col>
      <xdr:colOff>0</xdr:colOff>
      <xdr:row>2</xdr:row>
      <xdr:rowOff>34925</xdr:rowOff>
    </xdr:from>
    <xdr:to>
      <xdr:col>5</xdr:col>
      <xdr:colOff>399693</xdr:colOff>
      <xdr:row>17</xdr:row>
      <xdr:rowOff>129818</xdr:rowOff>
    </xdr:to>
    <xdr:grpSp>
      <xdr:nvGrpSpPr>
        <xdr:cNvPr id="6" name="Agrupar 5">
          <a:extLst>
            <a:ext uri="{FF2B5EF4-FFF2-40B4-BE49-F238E27FC236}">
              <a16:creationId xmlns:a16="http://schemas.microsoft.com/office/drawing/2014/main" id="{8A1F4328-3B9C-4D2D-8C70-A6EF71AB1048}"/>
            </a:ext>
          </a:extLst>
        </xdr:cNvPr>
        <xdr:cNvGrpSpPr/>
      </xdr:nvGrpSpPr>
      <xdr:grpSpPr>
        <a:xfrm>
          <a:off x="0" y="720725"/>
          <a:ext cx="2857143" cy="2857143"/>
          <a:chOff x="0" y="714375"/>
          <a:chExt cx="2857143" cy="2857143"/>
        </a:xfrm>
      </xdr:grpSpPr>
      <xdr:pic>
        <xdr:nvPicPr>
          <xdr:cNvPr id="7" name="Imagem 6">
            <a:extLst>
              <a:ext uri="{FF2B5EF4-FFF2-40B4-BE49-F238E27FC236}">
                <a16:creationId xmlns:a16="http://schemas.microsoft.com/office/drawing/2014/main" id="{E1D34EF1-6675-052C-1BEC-0E9853B7A95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714375"/>
            <a:ext cx="2857143" cy="2857143"/>
          </a:xfrm>
          <a:prstGeom prst="rect">
            <a:avLst/>
          </a:prstGeom>
        </xdr:spPr>
      </xdr:pic>
      <xdr:sp macro="" textlink="">
        <xdr:nvSpPr>
          <xdr:cNvPr id="8" name="CaixaDeTexto 7">
            <a:hlinkClick xmlns:r="http://schemas.openxmlformats.org/officeDocument/2006/relationships" r:id="rId5"/>
            <a:extLst>
              <a:ext uri="{FF2B5EF4-FFF2-40B4-BE49-F238E27FC236}">
                <a16:creationId xmlns:a16="http://schemas.microsoft.com/office/drawing/2014/main" id="{FAC49102-EC48-932F-71B9-C1053A8E15FC}"/>
              </a:ext>
            </a:extLst>
          </xdr:cNvPr>
          <xdr:cNvSpPr txBox="1"/>
        </xdr:nvSpPr>
        <xdr:spPr>
          <a:xfrm>
            <a:off x="847726" y="3152775"/>
            <a:ext cx="114300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  <xdr:twoCellAnchor editAs="absolute">
    <xdr:from>
      <xdr:col>12</xdr:col>
      <xdr:colOff>775</xdr:colOff>
      <xdr:row>2</xdr:row>
      <xdr:rowOff>34925</xdr:rowOff>
    </xdr:from>
    <xdr:to>
      <xdr:col>16</xdr:col>
      <xdr:colOff>454443</xdr:colOff>
      <xdr:row>17</xdr:row>
      <xdr:rowOff>129818</xdr:rowOff>
    </xdr:to>
    <xdr:grpSp>
      <xdr:nvGrpSpPr>
        <xdr:cNvPr id="9" name="Agrupar 8">
          <a:extLst>
            <a:ext uri="{FF2B5EF4-FFF2-40B4-BE49-F238E27FC236}">
              <a16:creationId xmlns:a16="http://schemas.microsoft.com/office/drawing/2014/main" id="{2E1FDA15-E5CA-4C82-A156-9ABB59CE34F9}"/>
            </a:ext>
          </a:extLst>
        </xdr:cNvPr>
        <xdr:cNvGrpSpPr/>
      </xdr:nvGrpSpPr>
      <xdr:grpSpPr>
        <a:xfrm>
          <a:off x="5992000" y="720725"/>
          <a:ext cx="2853968" cy="2857143"/>
          <a:chOff x="9246375" y="731025"/>
          <a:chExt cx="2857143" cy="2857143"/>
        </a:xfrm>
      </xdr:grpSpPr>
      <xdr:pic>
        <xdr:nvPicPr>
          <xdr:cNvPr id="10" name="Imagem 9">
            <a:extLst>
              <a:ext uri="{FF2B5EF4-FFF2-40B4-BE49-F238E27FC236}">
                <a16:creationId xmlns:a16="http://schemas.microsoft.com/office/drawing/2014/main" id="{34B2B692-C58B-40F3-3AB8-493DEAA9F57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6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9246375" y="731025"/>
            <a:ext cx="2857143" cy="2857143"/>
          </a:xfrm>
          <a:prstGeom prst="rect">
            <a:avLst/>
          </a:prstGeom>
        </xdr:spPr>
      </xdr:pic>
      <xdr:sp macro="" textlink="">
        <xdr:nvSpPr>
          <xdr:cNvPr id="11" name="CaixaDeTexto 10">
            <a:hlinkClick xmlns:r="http://schemas.openxmlformats.org/officeDocument/2006/relationships" r:id="rId7"/>
            <a:extLst>
              <a:ext uri="{FF2B5EF4-FFF2-40B4-BE49-F238E27FC236}">
                <a16:creationId xmlns:a16="http://schemas.microsoft.com/office/drawing/2014/main" id="{F996713A-A8D7-0D77-4217-485843687BAB}"/>
              </a:ext>
            </a:extLst>
          </xdr:cNvPr>
          <xdr:cNvSpPr txBox="1"/>
        </xdr:nvSpPr>
        <xdr:spPr>
          <a:xfrm>
            <a:off x="9429750" y="3152775"/>
            <a:ext cx="2495550" cy="257176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pt-BR" sz="1100"/>
          </a:p>
        </xdr:txBody>
      </xdr:sp>
    </xdr:grp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699A0612-3E07-4CE2-9AE0-DBF132455D95}" name="Tab_lançamentos" displayName="Tab_lançamentos" ref="B9:E30" totalsRowShown="0" headerRowDxfId="3" dataDxfId="2">
  <autoFilter ref="B9:E30" xr:uid="{699A0612-3E07-4CE2-9AE0-DBF132455D95}"/>
  <tableColumns count="4">
    <tableColumn id="4" xr3:uid="{5658B1CE-1E79-41D5-B464-3846FD0C4330}" name="DATA" dataDxfId="7"/>
    <tableColumn id="1" xr3:uid="{FB3EBB14-E809-4541-A69D-4099C2B8A42B}" name="DESCRIÇÃO" dataDxfId="6"/>
    <tableColumn id="2" xr3:uid="{737BA7D2-568F-484E-8305-39D162CB4111}" name="CATEGORIA" dataDxfId="5"/>
    <tableColumn id="3" xr3:uid="{49DC1987-A913-4146-A769-D730A65C3CC8}" name="VALOR" dataDxfId="4" dataCellStyle="Moeda"/>
  </tableColumns>
  <tableStyleInfo name="TableStyleLight16 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Home construction budget">
      <a:dk1>
        <a:srgbClr val="000000"/>
      </a:dk1>
      <a:lt1>
        <a:srgbClr val="FFFFFF"/>
      </a:lt1>
      <a:dk2>
        <a:srgbClr val="3B1D0C"/>
      </a:dk2>
      <a:lt2>
        <a:srgbClr val="E9ECEC"/>
      </a:lt2>
      <a:accent1>
        <a:srgbClr val="586572"/>
      </a:accent1>
      <a:accent2>
        <a:srgbClr val="ED7430"/>
      </a:accent2>
      <a:accent3>
        <a:srgbClr val="F9AC1E"/>
      </a:accent3>
      <a:accent4>
        <a:srgbClr val="62A985"/>
      </a:accent4>
      <a:accent5>
        <a:srgbClr val="D9593C"/>
      </a:accent5>
      <a:accent6>
        <a:srgbClr val="8D6B88"/>
      </a:accent6>
      <a:hlink>
        <a:srgbClr val="62A985"/>
      </a:hlink>
      <a:folHlink>
        <a:srgbClr val="8D6B88"/>
      </a:folHlink>
    </a:clrScheme>
    <a:fontScheme name="Home construction budget">
      <a:majorFont>
        <a:latin typeface="Arial Black"/>
        <a:ea typeface=""/>
        <a:cs typeface=""/>
      </a:majorFont>
      <a:minorFont>
        <a:latin typeface="Times New Roman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maxplanilhas.com.br/formulario-de-planilhas-personalizadas/" TargetMode="External"/><Relationship Id="rId1" Type="http://schemas.openxmlformats.org/officeDocument/2006/relationships/hyperlink" Target="https://maxplanilhas.com.br/loja-completa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B1:M30"/>
  <sheetViews>
    <sheetView showGridLines="0" tabSelected="1" workbookViewId="0">
      <pane ySplit="9" topLeftCell="A10" activePane="bottomLeft" state="frozen"/>
      <selection pane="bottomLeft" activeCell="S12" sqref="S12"/>
    </sheetView>
  </sheetViews>
  <sheetFormatPr defaultRowHeight="15" customHeight="1" x14ac:dyDescent="0.25"/>
  <cols>
    <col min="1" max="1" width="0.875" style="13" customWidth="1"/>
    <col min="2" max="2" width="13.5" style="13" customWidth="1"/>
    <col min="3" max="3" width="38.625" style="13" customWidth="1"/>
    <col min="4" max="4" width="16.625" style="13" customWidth="1"/>
    <col min="5" max="5" width="19.75" style="13" customWidth="1"/>
    <col min="6" max="6" width="2.625" style="13" customWidth="1"/>
    <col min="7" max="8" width="9" style="13"/>
    <col min="9" max="13" width="10.625" style="13" hidden="1" customWidth="1"/>
    <col min="14" max="16384" width="9" style="13"/>
  </cols>
  <sheetData>
    <row r="1" spans="2:13" s="11" customFormat="1" ht="35.1" customHeight="1" x14ac:dyDescent="0.25">
      <c r="C1" s="12"/>
      <c r="D1" s="10"/>
      <c r="E1" s="10"/>
      <c r="I1" s="24">
        <f>$E$4</f>
        <v>4500</v>
      </c>
      <c r="J1" s="24">
        <f>SUM(Tab_lançamentos[VALOR])</f>
        <v>2810</v>
      </c>
      <c r="K1" s="25">
        <f>I1-J1</f>
        <v>1690</v>
      </c>
      <c r="L1" s="24">
        <f>SUMIF(Tab_lançamentos[CATEGORIA],"MATERIAL",Tab_lançamentos[VALOR])</f>
        <v>1585</v>
      </c>
      <c r="M1" s="24">
        <f>SUMIF(Tab_lançamentos[CATEGORIA],"MÃO DE OBRA",Tab_lançamentos[VALOR])</f>
        <v>1225</v>
      </c>
    </row>
    <row r="2" spans="2:13" s="8" customFormat="1" ht="20.100000000000001" customHeight="1" x14ac:dyDescent="0.25">
      <c r="B2" s="9"/>
      <c r="C2" s="6"/>
      <c r="D2" s="7"/>
      <c r="E2" s="7"/>
    </row>
    <row r="3" spans="2:13" s="16" customFormat="1" ht="8.1" customHeight="1" x14ac:dyDescent="0.25">
      <c r="C3" s="17"/>
      <c r="D3" s="17"/>
      <c r="E3" s="17"/>
    </row>
    <row r="4" spans="2:13" s="16" customFormat="1" ht="30" customHeight="1" x14ac:dyDescent="0.25">
      <c r="B4" s="19" t="s">
        <v>31</v>
      </c>
      <c r="C4" s="20" t="s">
        <v>22</v>
      </c>
      <c r="D4" s="19" t="s">
        <v>32</v>
      </c>
      <c r="E4" s="21">
        <v>4500</v>
      </c>
    </row>
    <row r="5" spans="2:13" s="16" customFormat="1" ht="3.95" customHeight="1" x14ac:dyDescent="0.25">
      <c r="C5" s="23"/>
      <c r="D5" s="22"/>
      <c r="E5" s="17"/>
    </row>
    <row r="6" spans="2:13" s="16" customFormat="1" ht="20.100000000000001" customHeight="1" x14ac:dyDescent="0.25">
      <c r="B6" s="18"/>
      <c r="C6" s="18"/>
      <c r="D6" s="18"/>
      <c r="E6" s="17"/>
    </row>
    <row r="7" spans="2:13" s="16" customFormat="1" ht="20.100000000000001" customHeight="1" x14ac:dyDescent="0.25">
      <c r="B7" s="18"/>
      <c r="C7" s="18"/>
      <c r="D7" s="18"/>
      <c r="E7" s="17"/>
    </row>
    <row r="8" spans="2:13" s="16" customFormat="1" ht="8.1" customHeight="1" x14ac:dyDescent="0.25">
      <c r="C8" s="17"/>
      <c r="D8" s="17"/>
      <c r="E8" s="17"/>
    </row>
    <row r="9" spans="2:13" ht="30" customHeight="1" x14ac:dyDescent="0.25">
      <c r="B9" s="4" t="s">
        <v>26</v>
      </c>
      <c r="C9" s="4" t="s">
        <v>27</v>
      </c>
      <c r="D9" s="4" t="s">
        <v>24</v>
      </c>
      <c r="E9" s="4" t="s">
        <v>25</v>
      </c>
    </row>
    <row r="10" spans="2:13" ht="15" customHeight="1" x14ac:dyDescent="0.25">
      <c r="B10" s="5">
        <v>44931</v>
      </c>
      <c r="C10" s="14" t="s">
        <v>0</v>
      </c>
      <c r="D10" s="14" t="s">
        <v>23</v>
      </c>
      <c r="E10" s="15">
        <v>350</v>
      </c>
    </row>
    <row r="11" spans="2:13" ht="15" customHeight="1" x14ac:dyDescent="0.25">
      <c r="B11" s="5">
        <v>44934</v>
      </c>
      <c r="C11" s="14" t="s">
        <v>1</v>
      </c>
      <c r="D11" s="14" t="s">
        <v>23</v>
      </c>
      <c r="E11" s="15">
        <v>75</v>
      </c>
    </row>
    <row r="12" spans="2:13" ht="15" customHeight="1" x14ac:dyDescent="0.25">
      <c r="B12" s="5">
        <v>44937</v>
      </c>
      <c r="C12" s="14" t="s">
        <v>2</v>
      </c>
      <c r="D12" s="14" t="s">
        <v>23</v>
      </c>
      <c r="E12" s="15">
        <v>400</v>
      </c>
    </row>
    <row r="13" spans="2:13" ht="15" customHeight="1" x14ac:dyDescent="0.25">
      <c r="B13" s="5">
        <v>44940</v>
      </c>
      <c r="C13" s="14" t="s">
        <v>3</v>
      </c>
      <c r="D13" s="14" t="s">
        <v>23</v>
      </c>
      <c r="E13" s="15">
        <v>20</v>
      </c>
    </row>
    <row r="14" spans="2:13" ht="15" customHeight="1" x14ac:dyDescent="0.25">
      <c r="B14" s="5">
        <v>44943</v>
      </c>
      <c r="C14" s="14" t="s">
        <v>4</v>
      </c>
      <c r="D14" s="14" t="s">
        <v>23</v>
      </c>
      <c r="E14" s="15">
        <v>40</v>
      </c>
    </row>
    <row r="15" spans="2:13" ht="15" customHeight="1" x14ac:dyDescent="0.25">
      <c r="B15" s="5">
        <v>44946</v>
      </c>
      <c r="C15" s="14" t="s">
        <v>5</v>
      </c>
      <c r="D15" s="14" t="s">
        <v>23</v>
      </c>
      <c r="E15" s="15">
        <v>250</v>
      </c>
    </row>
    <row r="16" spans="2:13" ht="15" customHeight="1" x14ac:dyDescent="0.25">
      <c r="B16" s="5">
        <v>44949</v>
      </c>
      <c r="C16" s="14" t="s">
        <v>6</v>
      </c>
      <c r="D16" s="14" t="s">
        <v>23</v>
      </c>
      <c r="E16" s="15">
        <v>200</v>
      </c>
    </row>
    <row r="17" spans="2:5" ht="15" customHeight="1" x14ac:dyDescent="0.25">
      <c r="B17" s="5">
        <v>44952</v>
      </c>
      <c r="C17" s="14" t="s">
        <v>7</v>
      </c>
      <c r="D17" s="14" t="s">
        <v>23</v>
      </c>
      <c r="E17" s="15">
        <v>100</v>
      </c>
    </row>
    <row r="18" spans="2:5" ht="15" customHeight="1" x14ac:dyDescent="0.25">
      <c r="B18" s="5">
        <v>44955</v>
      </c>
      <c r="C18" s="14" t="s">
        <v>8</v>
      </c>
      <c r="D18" s="14" t="s">
        <v>21</v>
      </c>
      <c r="E18" s="15">
        <v>150</v>
      </c>
    </row>
    <row r="19" spans="2:5" ht="15" customHeight="1" x14ac:dyDescent="0.25">
      <c r="B19" s="5">
        <v>44958</v>
      </c>
      <c r="C19" s="14" t="s">
        <v>9</v>
      </c>
      <c r="D19" s="14" t="s">
        <v>21</v>
      </c>
      <c r="E19" s="15">
        <v>50</v>
      </c>
    </row>
    <row r="20" spans="2:5" ht="15" customHeight="1" x14ac:dyDescent="0.25">
      <c r="B20" s="5">
        <v>44961</v>
      </c>
      <c r="C20" s="14" t="s">
        <v>10</v>
      </c>
      <c r="D20" s="14" t="s">
        <v>21</v>
      </c>
      <c r="E20" s="15">
        <v>50</v>
      </c>
    </row>
    <row r="21" spans="2:5" ht="15" customHeight="1" x14ac:dyDescent="0.25">
      <c r="B21" s="5">
        <v>44964</v>
      </c>
      <c r="C21" s="14" t="s">
        <v>11</v>
      </c>
      <c r="D21" s="14" t="s">
        <v>21</v>
      </c>
      <c r="E21" s="15">
        <v>100</v>
      </c>
    </row>
    <row r="22" spans="2:5" ht="15" customHeight="1" x14ac:dyDescent="0.25">
      <c r="B22" s="5">
        <v>44967</v>
      </c>
      <c r="C22" s="14" t="s">
        <v>12</v>
      </c>
      <c r="D22" s="14" t="s">
        <v>21</v>
      </c>
      <c r="E22" s="15">
        <v>200</v>
      </c>
    </row>
    <row r="23" spans="2:5" ht="15" customHeight="1" x14ac:dyDescent="0.25">
      <c r="B23" s="5">
        <v>44970</v>
      </c>
      <c r="C23" s="14" t="s">
        <v>3</v>
      </c>
      <c r="D23" s="14" t="s">
        <v>21</v>
      </c>
      <c r="E23" s="15">
        <v>25</v>
      </c>
    </row>
    <row r="24" spans="2:5" ht="15" customHeight="1" x14ac:dyDescent="0.25">
      <c r="B24" s="5">
        <v>44973</v>
      </c>
      <c r="C24" s="14" t="s">
        <v>4</v>
      </c>
      <c r="D24" s="14" t="s">
        <v>21</v>
      </c>
      <c r="E24" s="15">
        <v>50</v>
      </c>
    </row>
    <row r="25" spans="2:5" ht="15" customHeight="1" x14ac:dyDescent="0.25">
      <c r="B25" s="5">
        <v>44976</v>
      </c>
      <c r="C25" s="14" t="s">
        <v>13</v>
      </c>
      <c r="D25" s="14" t="s">
        <v>23</v>
      </c>
      <c r="E25" s="15">
        <v>150</v>
      </c>
    </row>
    <row r="26" spans="2:5" ht="15" customHeight="1" x14ac:dyDescent="0.25">
      <c r="B26" s="5">
        <v>44979</v>
      </c>
      <c r="C26" s="14" t="s">
        <v>14</v>
      </c>
      <c r="D26" s="14" t="s">
        <v>21</v>
      </c>
      <c r="E26" s="15">
        <v>50</v>
      </c>
    </row>
    <row r="27" spans="2:5" ht="15" customHeight="1" x14ac:dyDescent="0.25">
      <c r="B27" s="5">
        <v>44982</v>
      </c>
      <c r="C27" s="14" t="s">
        <v>15</v>
      </c>
      <c r="D27" s="14" t="s">
        <v>21</v>
      </c>
      <c r="E27" s="15">
        <v>300</v>
      </c>
    </row>
    <row r="28" spans="2:5" ht="15" customHeight="1" x14ac:dyDescent="0.25">
      <c r="B28" s="5">
        <v>44985</v>
      </c>
      <c r="C28" s="14" t="s">
        <v>16</v>
      </c>
      <c r="D28" s="14" t="s">
        <v>21</v>
      </c>
      <c r="E28" s="15">
        <v>100</v>
      </c>
    </row>
    <row r="29" spans="2:5" ht="15" customHeight="1" x14ac:dyDescent="0.25">
      <c r="B29" s="5">
        <v>44988</v>
      </c>
      <c r="C29" s="14" t="s">
        <v>17</v>
      </c>
      <c r="D29" s="14" t="s">
        <v>21</v>
      </c>
      <c r="E29" s="15">
        <v>100</v>
      </c>
    </row>
    <row r="30" spans="2:5" ht="15" customHeight="1" x14ac:dyDescent="0.25">
      <c r="B30" s="5">
        <v>44991</v>
      </c>
      <c r="C30" s="14" t="s">
        <v>18</v>
      </c>
      <c r="D30" s="14" t="s">
        <v>21</v>
      </c>
      <c r="E30" s="15">
        <v>50</v>
      </c>
    </row>
  </sheetData>
  <conditionalFormatting sqref="K1">
    <cfRule type="cellIs" dxfId="1" priority="1" operator="lessThan">
      <formula>0</formula>
    </cfRule>
    <cfRule type="cellIs" dxfId="0" priority="2" operator="greaterThanOrEqual">
      <formula>0</formula>
    </cfRule>
  </conditionalFormatting>
  <dataValidations count="2">
    <dataValidation type="list" allowBlank="1" showInputMessage="1" showErrorMessage="1" sqref="D10:D30" xr:uid="{00000000-0002-0000-0000-000000000000}">
      <formula1>"MATERIAL,MÃO DE OBRA"</formula1>
    </dataValidation>
    <dataValidation allowBlank="1" showInputMessage="1" showErrorMessage="1" promptTitle="CONTÉM FÓRMULAS" prompt="Não deletar ou digitar nestas células." sqref="I1:K1 L1:M1" xr:uid="{54103547-24D6-465E-ACC3-34627FB2B442}"/>
  </dataValidations>
  <printOptions horizontalCentered="1"/>
  <pageMargins left="0.4" right="0.4" top="0.4" bottom="0.4" header="0.3" footer="0.3"/>
  <pageSetup paperSize="9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62D7F7-40FD-43B1-9D33-A9893C6BBBC5}">
  <sheetPr>
    <tabColor rgb="FFFFC000"/>
  </sheetPr>
  <dimension ref="A1:AG41"/>
  <sheetViews>
    <sheetView showGridLines="0" workbookViewId="0">
      <selection activeCell="M28" sqref="M28"/>
    </sheetView>
  </sheetViews>
  <sheetFormatPr defaultRowHeight="15" x14ac:dyDescent="0.25"/>
  <cols>
    <col min="1" max="1" width="0.75" style="30" customWidth="1"/>
    <col min="2" max="9" width="7.875" style="30" customWidth="1"/>
    <col min="10" max="10" width="12.125" style="30" customWidth="1"/>
    <col min="11" max="12" width="1.375" style="30" customWidth="1"/>
    <col min="13" max="19" width="7.875" style="30" customWidth="1"/>
    <col min="20" max="16384" width="9" style="30"/>
  </cols>
  <sheetData>
    <row r="1" spans="1:33" s="27" customFormat="1" ht="35.1" customHeight="1" x14ac:dyDescent="0.25"/>
    <row r="2" spans="1:33" s="28" customFormat="1" ht="20.100000000000001" customHeight="1" x14ac:dyDescent="0.25">
      <c r="B2" s="26" t="s">
        <v>28</v>
      </c>
    </row>
    <row r="3" spans="1:33" ht="8.1" customHeight="1" x14ac:dyDescent="0.25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</row>
    <row r="4" spans="1:33" ht="15" customHeight="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31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</row>
    <row r="5" spans="1:33" ht="15" customHeight="1" x14ac:dyDescent="0.25">
      <c r="A5" s="29"/>
      <c r="B5" s="29"/>
      <c r="C5" s="29"/>
      <c r="D5" s="29"/>
      <c r="E5" s="29"/>
      <c r="F5" s="29"/>
      <c r="G5" s="29"/>
      <c r="H5" s="29"/>
      <c r="I5" s="29"/>
      <c r="J5" s="29"/>
      <c r="K5" s="31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</row>
    <row r="6" spans="1:33" ht="15" customHeight="1" x14ac:dyDescent="0.25">
      <c r="A6" s="29"/>
      <c r="B6" s="29"/>
      <c r="C6" s="29"/>
      <c r="D6" s="29"/>
      <c r="E6" s="29"/>
      <c r="F6" s="29"/>
      <c r="G6" s="29"/>
      <c r="H6" s="29"/>
      <c r="I6" s="29"/>
      <c r="J6" s="29"/>
      <c r="K6" s="31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</row>
    <row r="7" spans="1:33" ht="15" customHeight="1" x14ac:dyDescent="0.25">
      <c r="A7" s="29"/>
      <c r="B7" s="29"/>
      <c r="C7" s="29"/>
      <c r="D7" s="29"/>
      <c r="E7" s="29"/>
      <c r="F7" s="29"/>
      <c r="G7" s="29"/>
      <c r="H7" s="29"/>
      <c r="I7" s="29"/>
      <c r="J7" s="29"/>
      <c r="K7" s="31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</row>
    <row r="8" spans="1:33" ht="15" customHeight="1" x14ac:dyDescent="0.25">
      <c r="A8" s="29"/>
      <c r="B8" s="29"/>
      <c r="C8" s="29"/>
      <c r="D8" s="29"/>
      <c r="E8" s="29"/>
      <c r="F8" s="29"/>
      <c r="G8" s="29"/>
      <c r="H8" s="29"/>
      <c r="I8" s="29"/>
      <c r="J8" s="29"/>
      <c r="K8" s="31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</row>
    <row r="9" spans="1:33" ht="15" customHeight="1" x14ac:dyDescent="0.25">
      <c r="A9" s="29"/>
      <c r="B9" s="29"/>
      <c r="C9" s="29"/>
      <c r="D9" s="29"/>
      <c r="E9" s="29"/>
      <c r="F9" s="29"/>
      <c r="G9" s="29"/>
      <c r="H9" s="29"/>
      <c r="I9" s="29"/>
      <c r="J9" s="29"/>
      <c r="K9" s="31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</row>
    <row r="10" spans="1:33" ht="15" customHeight="1" x14ac:dyDescent="0.25">
      <c r="A10" s="29"/>
      <c r="B10" s="29"/>
      <c r="C10" s="29"/>
      <c r="D10" s="29"/>
      <c r="E10" s="29"/>
      <c r="F10" s="29"/>
      <c r="G10" s="29"/>
      <c r="H10" s="29"/>
      <c r="I10" s="29"/>
      <c r="J10" s="29"/>
      <c r="K10" s="31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</row>
    <row r="11" spans="1:33" ht="15" customHeight="1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31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</row>
    <row r="12" spans="1:33" ht="15" customHeight="1" x14ac:dyDescent="0.2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31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</row>
    <row r="13" spans="1:33" ht="15" customHeight="1" x14ac:dyDescent="0.25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31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</row>
    <row r="14" spans="1:33" ht="15" customHeight="1" x14ac:dyDescent="0.2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31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</row>
    <row r="15" spans="1:33" ht="15" customHeight="1" x14ac:dyDescent="0.25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31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</row>
    <row r="16" spans="1:33" ht="15" customHeight="1" x14ac:dyDescent="0.25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31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</row>
    <row r="17" spans="1:33" ht="15" customHeight="1" x14ac:dyDescent="0.25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31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</row>
    <row r="18" spans="1:33" ht="15" customHeight="1" x14ac:dyDescent="0.25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31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</row>
    <row r="19" spans="1:33" ht="20.100000000000001" customHeight="1" x14ac:dyDescent="0.25">
      <c r="A19" s="29"/>
      <c r="B19" s="32" t="s">
        <v>29</v>
      </c>
      <c r="C19" s="32"/>
      <c r="D19" s="32"/>
      <c r="E19" s="32"/>
      <c r="F19" s="32"/>
      <c r="G19" s="32"/>
      <c r="H19" s="32"/>
      <c r="I19" s="32"/>
      <c r="J19" s="32"/>
      <c r="K19" s="31"/>
      <c r="L19" s="29"/>
      <c r="M19" s="32" t="s">
        <v>30</v>
      </c>
      <c r="N19" s="32"/>
      <c r="O19" s="32"/>
      <c r="P19" s="32"/>
      <c r="Q19" s="32"/>
      <c r="R19" s="32"/>
      <c r="S19" s="32"/>
      <c r="T19" s="32"/>
      <c r="U19" s="32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</row>
    <row r="20" spans="1:33" x14ac:dyDescent="0.25">
      <c r="A20" s="29"/>
      <c r="B20" s="29"/>
      <c r="C20" s="29"/>
      <c r="D20" s="29"/>
      <c r="E20" s="29"/>
      <c r="F20" s="29"/>
      <c r="G20" s="29"/>
      <c r="H20" s="29"/>
      <c r="I20" s="29"/>
      <c r="J20" s="29"/>
      <c r="K20" s="31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</row>
    <row r="21" spans="1:33" x14ac:dyDescent="0.25">
      <c r="A21" s="29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</row>
    <row r="22" spans="1:33" x14ac:dyDescent="0.25">
      <c r="A22" s="29"/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</row>
    <row r="23" spans="1:33" x14ac:dyDescent="0.25">
      <c r="A23" s="29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</row>
    <row r="24" spans="1:33" x14ac:dyDescent="0.2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</row>
    <row r="25" spans="1:33" x14ac:dyDescent="0.2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</row>
    <row r="26" spans="1:33" x14ac:dyDescent="0.2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</row>
    <row r="27" spans="1:33" x14ac:dyDescent="0.25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x14ac:dyDescent="0.25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</row>
    <row r="29" spans="1:33" x14ac:dyDescent="0.25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</row>
    <row r="30" spans="1:33" x14ac:dyDescent="0.25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</row>
    <row r="31" spans="1:33" x14ac:dyDescent="0.25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</row>
    <row r="32" spans="1:33" x14ac:dyDescent="0.2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</row>
    <row r="33" spans="1:33" x14ac:dyDescent="0.25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</row>
    <row r="34" spans="1:33" x14ac:dyDescent="0.25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</row>
    <row r="35" spans="1:33" x14ac:dyDescent="0.25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</row>
    <row r="36" spans="1:33" x14ac:dyDescent="0.25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</row>
    <row r="37" spans="1:33" x14ac:dyDescent="0.25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</row>
    <row r="38" spans="1:33" x14ac:dyDescent="0.25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</row>
    <row r="39" spans="1:33" x14ac:dyDescent="0.25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x14ac:dyDescent="0.25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</row>
    <row r="41" spans="1:33" x14ac:dyDescent="0.25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</row>
  </sheetData>
  <mergeCells count="2">
    <mergeCell ref="B19:J19"/>
    <mergeCell ref="M19:U19"/>
  </mergeCells>
  <hyperlinks>
    <hyperlink ref="B19:J19" r:id="rId1" display="CLIQUE AQUI OU NA IMAGEM, E ACESSE NOSSA LOJA!" xr:uid="{5D01C0BB-9407-41AF-80CD-6A1F3949608A}"/>
    <hyperlink ref="M19:R19" r:id="rId2" display="CLIQUE AQUI OU NA IMAGEM E SOLICITE SEU ORÇAMENTO!" xr:uid="{92A1F455-1E56-4D54-A72A-92FD5457EB33}"/>
  </hyperlinks>
  <pageMargins left="0.511811024" right="0.511811024" top="0.78740157499999996" bottom="0.78740157499999996" header="0.31496062000000002" footer="0.31496062000000002"/>
  <pageSetup paperSize="9" orientation="portrait" horizontalDpi="300" verticalDpi="300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showGridLines="0" workbookViewId="0"/>
  </sheetViews>
  <sheetFormatPr defaultRowHeight="15.75" x14ac:dyDescent="0.25"/>
  <cols>
    <col min="1" max="1" width="8" customWidth="1"/>
  </cols>
  <sheetData>
    <row r="1" spans="1:1" ht="78.75" customHeight="1" thickBot="1" x14ac:dyDescent="0.45">
      <c r="A1" s="2" t="s">
        <v>19</v>
      </c>
    </row>
    <row r="2" spans="1:1" ht="19.5" thickTop="1" x14ac:dyDescent="0.4">
      <c r="A2" s="3" t="s">
        <v>20</v>
      </c>
    </row>
    <row r="3" spans="1:1" x14ac:dyDescent="0.25">
      <c r="A3" s="1" t="e">
        <f>RótudoDaVerbaUtilizada&amp;": "&amp;TEXT(VerbaUtilizada,"R$ #.##0,00")&amp;" ("&amp;TEXT(VerbaUtilizada/SUM(VerbaUtilizada:VerbaRestante),"0%")&amp;")"</f>
        <v>#NAME?</v>
      </c>
    </row>
    <row r="4" spans="1:1" x14ac:dyDescent="0.25">
      <c r="A4" s="1" t="e">
        <f>RótuloDaVerbaRestante&amp;": "&amp;TEXT(VerbaRestante,"R$ #.##0,00")&amp;" ("&amp;TEXT(VerbaRestante/SUM(VerbaUtilizada:VerbaRestante),"0%")&amp;")"</f>
        <v>#NAME?</v>
      </c>
    </row>
  </sheetData>
  <pageMargins left="0.7" right="0.7" top="0.75" bottom="0.75" header="0.3" footer="0.3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DESPESAS</vt:lpstr>
      <vt:lpstr>BÔNUS</vt:lpstr>
      <vt:lpstr>DadosDoGráfico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2018-06-07T07:13:21Z</dcterms:created>
  <dcterms:modified xsi:type="dcterms:W3CDTF">2023-10-18T22:00:58Z</dcterms:modified>
</cp:coreProperties>
</file>