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96d12aca39f54f6/Documentos/1_MAX PLANILHAS/5_SITE/PLANILHAS_SITE/GRÁTIS/1_ATIVAS/PLANILHA AVALIAÇÃO DESEMPENHO/ARQUIVO/"/>
    </mc:Choice>
  </mc:AlternateContent>
  <xr:revisionPtr revIDLastSave="2" documentId="8_{370E67D0-2169-43E4-9B84-C26CE667E9F6}" xr6:coauthVersionLast="47" xr6:coauthVersionMax="47" xr10:uidLastSave="{F6442EC9-97A2-4502-8161-EA578BDE1D3A}"/>
  <bookViews>
    <workbookView xWindow="-120" yWindow="-120" windowWidth="29040" windowHeight="15720" tabRatio="21" xr2:uid="{1DADFCB4-8502-400C-AE9C-04CD826BB6B5}"/>
  </bookViews>
  <sheets>
    <sheet name="AVALIAÇÃO DESEMPENHO" sheetId="5" r:id="rId1"/>
    <sheet name="BÔNUS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5" l="1"/>
  <c r="F16" i="5"/>
  <c r="F17" i="5"/>
  <c r="F18" i="5"/>
  <c r="F19" i="5"/>
  <c r="F20" i="5"/>
  <c r="F14" i="5"/>
  <c r="E12" i="5"/>
  <c r="D12" i="5"/>
  <c r="C12" i="5"/>
  <c r="C10" i="5"/>
  <c r="C9" i="5"/>
  <c r="F8" i="5" l="1"/>
</calcChain>
</file>

<file path=xl/sharedStrings.xml><?xml version="1.0" encoding="utf-8"?>
<sst xmlns="http://schemas.openxmlformats.org/spreadsheetml/2006/main" count="31" uniqueCount="25">
  <si>
    <t>ASSIDUIDADE</t>
  </si>
  <si>
    <t>QUALIDADE DO TRABALHO</t>
  </si>
  <si>
    <t>COMPORTAMENTAL</t>
  </si>
  <si>
    <t>LIDERANÇA</t>
  </si>
  <si>
    <t>DINAMISMO</t>
  </si>
  <si>
    <t>INDICADORES</t>
  </si>
  <si>
    <t>PRODUTIVIDADE</t>
  </si>
  <si>
    <t>COLABORADOR:</t>
  </si>
  <si>
    <t>João da Silva</t>
  </si>
  <si>
    <t>ABAIXO DA EXPECTATIVA</t>
  </si>
  <si>
    <t>ATENDEU AS EXPECTATIVAS</t>
  </si>
  <si>
    <t>SUPEROU AS EXPECTATIVAS</t>
  </si>
  <si>
    <t>DESEMPENHO POR AVALIAÇÃO</t>
  </si>
  <si>
    <t>DATA AVALIAÇÃO</t>
  </si>
  <si>
    <t>FLEXIBILIDADE</t>
  </si>
  <si>
    <t>DESEMPENHO (AVALIAÇÃO GESTOR)</t>
  </si>
  <si>
    <t>X</t>
  </si>
  <si>
    <t>Maria dos Santos</t>
  </si>
  <si>
    <t>CRITÉRIOS AVALIAÇÃO</t>
  </si>
  <si>
    <t>PLENAMENTE SATISFATÓRIO</t>
  </si>
  <si>
    <t>SATISFATÓRIO</t>
  </si>
  <si>
    <t>INSATISFATÓRIO</t>
  </si>
  <si>
    <t>[ PLANILHA AVALIAÇÃO DESEMPENHO ] - AVALIAÇÃO DE DESEMPENHO DO COLABORADOR</t>
  </si>
  <si>
    <t>[ PLANILHA AVALIAÇÃO DESEMPENHO ] - BÔNUS E INFORMAÇÕES ADICIONAIS</t>
  </si>
  <si>
    <t>GESTOR / AVALIADOR: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</si>
</sst>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R$ &quot;* #,##0.00_);_(&quot;R$ &quot;* \(#,##0.00\);_(&quot;R$ &quot;* &quot;-&quot;??_);_(@_)"/>
    <numFmt numFmtId="165" formatCode="0_ ;[Red]\-0\ 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8"/>
      <color rgb="FF070F62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70F62"/>
        <bgColor indexed="64"/>
      </patternFill>
    </fill>
    <fill>
      <patternFill patternType="solid">
        <fgColor rgb="FF10622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mediumDashed">
        <color theme="6"/>
      </left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/>
      <right/>
      <top/>
      <bottom style="thick">
        <color rgb="FF10622F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5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7" fillId="0" borderId="0" xfId="0" applyFont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8" fillId="4" borderId="1" xfId="4" applyNumberFormat="1" applyFont="1" applyFill="1" applyBorder="1" applyAlignment="1">
      <alignment horizontal="center" vertical="center"/>
    </xf>
    <xf numFmtId="0" fontId="6" fillId="7" borderId="0" xfId="0" applyFont="1" applyFill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3" fillId="3" borderId="0" xfId="0" applyFont="1" applyFill="1" applyAlignment="1">
      <alignment vertical="center"/>
    </xf>
    <xf numFmtId="0" fontId="0" fillId="2" borderId="9" xfId="0" applyFill="1" applyBorder="1" applyAlignment="1">
      <alignment vertical="center"/>
    </xf>
    <xf numFmtId="0" fontId="14" fillId="2" borderId="9" xfId="0" applyFont="1" applyFill="1" applyBorder="1" applyAlignment="1">
      <alignment vertical="center"/>
    </xf>
    <xf numFmtId="0" fontId="5" fillId="3" borderId="0" xfId="5" applyFill="1" applyAlignment="1">
      <alignment vertical="center"/>
    </xf>
    <xf numFmtId="0" fontId="5" fillId="3" borderId="0" xfId="5" applyFill="1"/>
    <xf numFmtId="0" fontId="5" fillId="3" borderId="2" xfId="5" applyFill="1" applyBorder="1"/>
    <xf numFmtId="0" fontId="5" fillId="0" borderId="0" xfId="5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10" fontId="11" fillId="4" borderId="6" xfId="4" applyNumberFormat="1" applyFont="1" applyFill="1" applyBorder="1" applyAlignment="1">
      <alignment horizontal="center" vertical="center"/>
    </xf>
    <xf numFmtId="10" fontId="11" fillId="4" borderId="7" xfId="4" applyNumberFormat="1" applyFont="1" applyFill="1" applyBorder="1" applyAlignment="1">
      <alignment horizontal="center" vertical="center"/>
    </xf>
    <xf numFmtId="10" fontId="11" fillId="4" borderId="8" xfId="4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10" fontId="0" fillId="9" borderId="1" xfId="0" applyNumberFormat="1" applyFill="1" applyBorder="1" applyAlignment="1">
      <alignment horizontal="center" vertical="center"/>
    </xf>
    <xf numFmtId="10" fontId="0" fillId="4" borderId="0" xfId="4" applyNumberFormat="1" applyFont="1" applyFill="1" applyAlignment="1">
      <alignment horizontal="center" vertical="center"/>
    </xf>
  </cellXfs>
  <cellStyles count="6">
    <cellStyle name="Hiperlink 2" xfId="3" xr:uid="{6029E8BF-5F7A-4FED-A05C-AF306D58018A}"/>
    <cellStyle name="Moeda 3" xfId="2" xr:uid="{1045C2F2-FE17-4327-97CF-0DC01CF5DCFE}"/>
    <cellStyle name="Normal" xfId="0" builtinId="0"/>
    <cellStyle name="Normal 3" xfId="1" xr:uid="{977531AF-38A4-48C3-ACA0-277595DA4385}"/>
    <cellStyle name="Normal 5" xfId="5" xr:uid="{995725AD-0778-4633-839D-A7BD234D1BDF}"/>
    <cellStyle name="Porcentagem" xfId="4" builtinId="5"/>
  </cellStyles>
  <dxfs count="19"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7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theme="7"/>
        </patternFill>
      </fill>
    </dxf>
    <dxf>
      <font>
        <color theme="0"/>
      </font>
      <fill>
        <patternFill>
          <bgColor rgb="FFC00000"/>
        </patternFill>
      </fill>
    </dxf>
    <dxf>
      <numFmt numFmtId="14" formatCode="0.00%"/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</dxf>
    <dxf>
      <numFmt numFmtId="165" formatCode="0_ ;[Red]\-0\ "/>
      <alignment horizontal="center" vertical="center" textRotation="0" wrapText="0" indent="0" justifyLastLine="0" shrinkToFit="0" readingOrder="0"/>
    </dxf>
    <dxf>
      <numFmt numFmtId="166" formatCode="0.0"/>
      <fill>
        <patternFill patternType="solid">
          <fgColor indexed="64"/>
          <bgColor theme="6" tint="0.39997558519241921"/>
        </patternFill>
      </fill>
      <alignment horizontal="center" vertical="center" textRotation="0" wrapText="0" indent="0" justifyLastLine="0" shrinkToFit="0" readingOrder="0"/>
    </dxf>
    <dxf>
      <numFmt numFmtId="166" formatCode="0.0"/>
      <fill>
        <patternFill patternType="solid">
          <fgColor indexed="64"/>
          <bgColor theme="6" tint="0.39997558519241921"/>
        </patternFill>
      </fill>
      <alignment horizontal="center" vertical="center" textRotation="0" wrapText="0" indent="0" justifyLastLine="0" shrinkToFit="0" readingOrder="0"/>
    </dxf>
    <dxf>
      <numFmt numFmtId="166" formatCode="0.0"/>
      <fill>
        <patternFill patternType="solid">
          <fgColor indexed="64"/>
          <bgColor theme="6" tint="0.3999755851924192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6" formatCode="0.0"/>
      <fill>
        <patternFill patternType="solid">
          <fgColor indexed="64"/>
          <bgColor theme="6" tint="0.3999755851924192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6" tint="0.39997558519241921"/>
        </patternFill>
      </fill>
      <alignment horizontal="general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fill>
        <patternFill patternType="solid">
          <fgColor rgb="FF000000"/>
          <bgColor rgb="FFC9C9C9"/>
        </patternFill>
      </fill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70F62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070F62"/>
      <color rgb="FFFF9933"/>
      <color rgb="FF1062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DESEMPENHO % (AVALIAÇÃO GESTOR)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'AVALIAÇÃO DESEMPENHO'!$F$13</c:f>
              <c:strCache>
                <c:ptCount val="1"/>
                <c:pt idx="0">
                  <c:v>DESEMPENHO (AVALIAÇÃO GESTOR)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'AVALIAÇÃO DESEMPENHO'!$B$14:$B$20</c:f>
              <c:strCache>
                <c:ptCount val="7"/>
                <c:pt idx="0">
                  <c:v>COMPORTAMENTAL</c:v>
                </c:pt>
                <c:pt idx="1">
                  <c:v>LIDERANÇA</c:v>
                </c:pt>
                <c:pt idx="2">
                  <c:v>ASSIDUIDADE</c:v>
                </c:pt>
                <c:pt idx="3">
                  <c:v>FLEXIBILIDADE</c:v>
                </c:pt>
                <c:pt idx="4">
                  <c:v>DINAMISMO</c:v>
                </c:pt>
                <c:pt idx="5">
                  <c:v>QUALIDADE DO TRABALHO</c:v>
                </c:pt>
                <c:pt idx="6">
                  <c:v>PRODUTIVIDADE</c:v>
                </c:pt>
              </c:strCache>
            </c:strRef>
          </c:cat>
          <c:val>
            <c:numRef>
              <c:f>'AVALIAÇÃO DESEMPENHO'!$F$14:$F$20</c:f>
              <c:numCache>
                <c:formatCode>0.00%</c:formatCode>
                <c:ptCount val="7"/>
                <c:pt idx="0">
                  <c:v>0.66666666666666663</c:v>
                </c:pt>
                <c:pt idx="1">
                  <c:v>0.33333333333333331</c:v>
                </c:pt>
                <c:pt idx="2">
                  <c:v>1</c:v>
                </c:pt>
                <c:pt idx="3">
                  <c:v>0.33333333333333331</c:v>
                </c:pt>
                <c:pt idx="4">
                  <c:v>0.66666666666666663</c:v>
                </c:pt>
                <c:pt idx="5">
                  <c:v>0.33333333333333331</c:v>
                </c:pt>
                <c:pt idx="6">
                  <c:v>0.66666666666666663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F3-4288-B609-58D368AA5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665886335"/>
        <c:axId val="1665891615"/>
      </c:barChart>
      <c:catAx>
        <c:axId val="16658863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65891615"/>
        <c:crosses val="autoZero"/>
        <c:auto val="1"/>
        <c:lblAlgn val="ctr"/>
        <c:lblOffset val="100"/>
        <c:noMultiLvlLbl val="0"/>
      </c:catAx>
      <c:valAx>
        <c:axId val="1665891615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1665886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3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B&#212;NUS!A1"/><Relationship Id="rId2" Type="http://schemas.openxmlformats.org/officeDocument/2006/relationships/hyperlink" Target="#'AVALIA&#199;&#195;O DESEMPENHO'!A1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B&#212;NUS!A1"/><Relationship Id="rId3" Type="http://schemas.openxmlformats.org/officeDocument/2006/relationships/image" Target="../media/image3.png"/><Relationship Id="rId7" Type="http://schemas.openxmlformats.org/officeDocument/2006/relationships/hyperlink" Target="#'AVALIA&#199;&#195;O DESEMPENHO'!A1"/><Relationship Id="rId2" Type="http://schemas.openxmlformats.org/officeDocument/2006/relationships/image" Target="../media/image2.png"/><Relationship Id="rId1" Type="http://schemas.openxmlformats.org/officeDocument/2006/relationships/hyperlink" Target="https://maxplanilhas.com.br/loja/" TargetMode="External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hyperlink" Target="https://maxplanilhas.com.br/formulario-de-planilhas-personalizadas/" TargetMode="External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20</xdr:row>
      <xdr:rowOff>85725</xdr:rowOff>
    </xdr:from>
    <xdr:to>
      <xdr:col>6</xdr:col>
      <xdr:colOff>9525</xdr:colOff>
      <xdr:row>30</xdr:row>
      <xdr:rowOff>211725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1411B70-063E-87EE-FB09-92089685DA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1228724</xdr:colOff>
      <xdr:row>0</xdr:row>
      <xdr:rowOff>57150</xdr:rowOff>
    </xdr:from>
    <xdr:to>
      <xdr:col>2</xdr:col>
      <xdr:colOff>344624</xdr:colOff>
      <xdr:row>1</xdr:row>
      <xdr:rowOff>169500</xdr:rowOff>
    </xdr:to>
    <xdr:sp macro="" textlink="">
      <xdr:nvSpPr>
        <xdr:cNvPr id="7" name="Retângulo: Cantos Arredondados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A1B9E0-E096-4A2C-B078-397F4C18A3F8}"/>
            </a:ext>
          </a:extLst>
        </xdr:cNvPr>
        <xdr:cNvSpPr/>
      </xdr:nvSpPr>
      <xdr:spPr>
        <a:xfrm>
          <a:off x="1285874" y="57150"/>
          <a:ext cx="1440000" cy="360000"/>
        </a:xfrm>
        <a:prstGeom prst="roundRect">
          <a:avLst/>
        </a:prstGeom>
        <a:solidFill>
          <a:schemeClr val="bg1"/>
        </a:solidFill>
        <a:ln w="3175">
          <a:solidFill>
            <a:schemeClr val="bg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AVALIAÇÃO</a:t>
          </a:r>
        </a:p>
      </xdr:txBody>
    </xdr:sp>
    <xdr:clientData fPrintsWithSheet="0"/>
  </xdr:twoCellAnchor>
  <xdr:twoCellAnchor editAs="absolute">
    <xdr:from>
      <xdr:col>2</xdr:col>
      <xdr:colOff>466724</xdr:colOff>
      <xdr:row>0</xdr:row>
      <xdr:rowOff>57150</xdr:rowOff>
    </xdr:from>
    <xdr:to>
      <xdr:col>3</xdr:col>
      <xdr:colOff>554174</xdr:colOff>
      <xdr:row>1</xdr:row>
      <xdr:rowOff>169500</xdr:rowOff>
    </xdr:to>
    <xdr:sp macro="" textlink="">
      <xdr:nvSpPr>
        <xdr:cNvPr id="8" name="Retângulo: Cantos Arredondados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138F47E-26F0-41AB-A38C-CA6672E113E1}"/>
            </a:ext>
          </a:extLst>
        </xdr:cNvPr>
        <xdr:cNvSpPr/>
      </xdr:nvSpPr>
      <xdr:spPr>
        <a:xfrm>
          <a:off x="2847974" y="57150"/>
          <a:ext cx="1440000" cy="360000"/>
        </a:xfrm>
        <a:prstGeom prst="roundRect">
          <a:avLst/>
        </a:prstGeom>
        <a:solidFill>
          <a:srgbClr val="10622F"/>
        </a:solidFill>
        <a:ln w="3175">
          <a:solidFill>
            <a:schemeClr val="bg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chemeClr val="accent4"/>
              </a:solidFill>
              <a:latin typeface="+mn-lt"/>
              <a:ea typeface="+mn-ea"/>
              <a:cs typeface="+mn-cs"/>
            </a:rPr>
            <a:t>BÔNUS</a:t>
          </a:r>
        </a:p>
      </xdr:txBody>
    </xdr:sp>
    <xdr:clientData fPrintsWithSheet="0"/>
  </xdr:twoCellAnchor>
  <xdr:twoCellAnchor editAs="absolute">
    <xdr:from>
      <xdr:col>1</xdr:col>
      <xdr:colOff>9524</xdr:colOff>
      <xdr:row>0</xdr:row>
      <xdr:rowOff>19050</xdr:rowOff>
    </xdr:from>
    <xdr:to>
      <xdr:col>1</xdr:col>
      <xdr:colOff>847724</xdr:colOff>
      <xdr:row>2</xdr:row>
      <xdr:rowOff>6056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AE135C7A-0F41-4BDB-BAA7-D641735B6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" y="19050"/>
          <a:ext cx="838200" cy="4823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38100</xdr:colOff>
      <xdr:row>3</xdr:row>
      <xdr:rowOff>133350</xdr:rowOff>
    </xdr:from>
    <xdr:to>
      <xdr:col>10</xdr:col>
      <xdr:colOff>571500</xdr:colOff>
      <xdr:row>19</xdr:row>
      <xdr:rowOff>16377</xdr:rowOff>
    </xdr:to>
    <xdr:grpSp>
      <xdr:nvGrpSpPr>
        <xdr:cNvPr id="2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02ECB7-665D-44F1-958D-0C9E462CAE25}"/>
            </a:ext>
          </a:extLst>
        </xdr:cNvPr>
        <xdr:cNvGrpSpPr/>
      </xdr:nvGrpSpPr>
      <xdr:grpSpPr>
        <a:xfrm>
          <a:off x="95250" y="914400"/>
          <a:ext cx="6019800" cy="3540627"/>
          <a:chOff x="104775" y="564648"/>
          <a:chExt cx="6019800" cy="3540627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3D8D2B5F-1509-61C0-4201-636734D79454}"/>
              </a:ext>
            </a:extLst>
          </xdr:cNvPr>
          <xdr:cNvSpPr/>
        </xdr:nvSpPr>
        <xdr:spPr>
          <a:xfrm>
            <a:off x="981585" y="564648"/>
            <a:ext cx="4228081" cy="530658"/>
          </a:xfrm>
          <a:prstGeom prst="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pt-BR" sz="2800" b="1" cap="none" spc="0">
                <a:ln w="0"/>
                <a:solidFill>
                  <a:srgbClr val="070F62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DESCONTO PLANILHA LOJA</a:t>
            </a:r>
          </a:p>
        </xdr:txBody>
      </xdr:sp>
      <xdr:sp macro="" textlink="">
        <xdr:nvSpPr>
          <xdr:cNvPr id="4" name="Retângulo 3">
            <a:extLst>
              <a:ext uri="{FF2B5EF4-FFF2-40B4-BE49-F238E27FC236}">
                <a16:creationId xmlns:a16="http://schemas.microsoft.com/office/drawing/2014/main" id="{05327BC4-0257-5602-DD56-DA0B8EEEE5EF}"/>
              </a:ext>
            </a:extLst>
          </xdr:cNvPr>
          <xdr:cNvSpPr/>
        </xdr:nvSpPr>
        <xdr:spPr>
          <a:xfrm>
            <a:off x="104775" y="1152525"/>
            <a:ext cx="6019800" cy="2952750"/>
          </a:xfrm>
          <a:prstGeom prst="rect">
            <a:avLst/>
          </a:prstGeom>
          <a:noFill/>
          <a:ln w="12700">
            <a:solidFill>
              <a:schemeClr val="accent3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5" name="Imagem 4">
            <a:extLst>
              <a:ext uri="{FF2B5EF4-FFF2-40B4-BE49-F238E27FC236}">
                <a16:creationId xmlns:a16="http://schemas.microsoft.com/office/drawing/2014/main" id="{332A8D33-DA2D-4E08-EC64-56A656755E5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1450" y="1200150"/>
            <a:ext cx="2857143" cy="2857143"/>
          </a:xfrm>
          <a:prstGeom prst="rect">
            <a:avLst/>
          </a:prstGeom>
          <a:ln>
            <a:noFill/>
          </a:ln>
        </xdr:spPr>
      </xdr:pic>
      <xdr:pic>
        <xdr:nvPicPr>
          <xdr:cNvPr id="6" name="Imagem 5">
            <a:extLst>
              <a:ext uri="{FF2B5EF4-FFF2-40B4-BE49-F238E27FC236}">
                <a16:creationId xmlns:a16="http://schemas.microsoft.com/office/drawing/2014/main" id="{395E75DF-361E-4157-C0B9-59F33DEE45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94825" y="1200150"/>
            <a:ext cx="2857143" cy="2857143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 editAs="absolute">
    <xdr:from>
      <xdr:col>13</xdr:col>
      <xdr:colOff>38100</xdr:colOff>
      <xdr:row>3</xdr:row>
      <xdr:rowOff>133350</xdr:rowOff>
    </xdr:from>
    <xdr:to>
      <xdr:col>23</xdr:col>
      <xdr:colOff>19050</xdr:colOff>
      <xdr:row>19</xdr:row>
      <xdr:rowOff>16377</xdr:rowOff>
    </xdr:to>
    <xdr:grpSp>
      <xdr:nvGrpSpPr>
        <xdr:cNvPr id="7" name="Agrupar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54F4100-0F38-4A6E-862F-3D79E3CFF6DC}"/>
            </a:ext>
          </a:extLst>
        </xdr:cNvPr>
        <xdr:cNvGrpSpPr/>
      </xdr:nvGrpSpPr>
      <xdr:grpSpPr>
        <a:xfrm>
          <a:off x="6400800" y="914400"/>
          <a:ext cx="6019800" cy="3540627"/>
          <a:chOff x="6381750" y="564648"/>
          <a:chExt cx="6019800" cy="3540627"/>
        </a:xfrm>
      </xdr:grpSpPr>
      <xdr:sp macro="" textlink="">
        <xdr:nvSpPr>
          <xdr:cNvPr id="8" name="Retângulo 7">
            <a:extLst>
              <a:ext uri="{FF2B5EF4-FFF2-40B4-BE49-F238E27FC236}">
                <a16:creationId xmlns:a16="http://schemas.microsoft.com/office/drawing/2014/main" id="{35BD3F07-9955-1C9C-F500-CA55959A6D71}"/>
              </a:ext>
            </a:extLst>
          </xdr:cNvPr>
          <xdr:cNvSpPr/>
        </xdr:nvSpPr>
        <xdr:spPr>
          <a:xfrm>
            <a:off x="7256514" y="564648"/>
            <a:ext cx="4270272" cy="530658"/>
          </a:xfrm>
          <a:prstGeom prst="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pt-BR" sz="2800" b="1" cap="none" spc="0">
                <a:ln w="0"/>
                <a:solidFill>
                  <a:srgbClr val="070F62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PLANILHA PERSONALIZADA</a:t>
            </a:r>
          </a:p>
        </xdr:txBody>
      </xdr:sp>
      <xdr:sp macro="" textlink="">
        <xdr:nvSpPr>
          <xdr:cNvPr id="9" name="Retângulo 8">
            <a:extLst>
              <a:ext uri="{FF2B5EF4-FFF2-40B4-BE49-F238E27FC236}">
                <a16:creationId xmlns:a16="http://schemas.microsoft.com/office/drawing/2014/main" id="{81CD96A2-15F0-0EA4-93C6-2D8126BD3225}"/>
              </a:ext>
            </a:extLst>
          </xdr:cNvPr>
          <xdr:cNvSpPr/>
        </xdr:nvSpPr>
        <xdr:spPr>
          <a:xfrm>
            <a:off x="6381750" y="1152525"/>
            <a:ext cx="6019800" cy="2952750"/>
          </a:xfrm>
          <a:prstGeom prst="rect">
            <a:avLst/>
          </a:prstGeom>
          <a:noFill/>
          <a:ln w="12700">
            <a:solidFill>
              <a:schemeClr val="accent3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10" name="Imagem 9">
            <a:extLst>
              <a:ext uri="{FF2B5EF4-FFF2-40B4-BE49-F238E27FC236}">
                <a16:creationId xmlns:a16="http://schemas.microsoft.com/office/drawing/2014/main" id="{B9885F3B-A1C3-F2C4-5679-4AF0995D0BE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84900" y="1200150"/>
            <a:ext cx="2857143" cy="2857143"/>
          </a:xfrm>
          <a:prstGeom prst="rect">
            <a:avLst/>
          </a:prstGeom>
          <a:ln>
            <a:noFill/>
          </a:ln>
        </xdr:spPr>
      </xdr:pic>
      <xdr:pic>
        <xdr:nvPicPr>
          <xdr:cNvPr id="11" name="Imagem 10">
            <a:extLst>
              <a:ext uri="{FF2B5EF4-FFF2-40B4-BE49-F238E27FC236}">
                <a16:creationId xmlns:a16="http://schemas.microsoft.com/office/drawing/2014/main" id="{8424B1AF-3723-61DE-E4FE-17584ECBC29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498750" y="1200150"/>
            <a:ext cx="2857143" cy="2857143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 editAs="absolute">
    <xdr:from>
      <xdr:col>3</xdr:col>
      <xdr:colOff>9524</xdr:colOff>
      <xdr:row>0</xdr:row>
      <xdr:rowOff>57150</xdr:rowOff>
    </xdr:from>
    <xdr:to>
      <xdr:col>5</xdr:col>
      <xdr:colOff>230324</xdr:colOff>
      <xdr:row>1</xdr:row>
      <xdr:rowOff>169500</xdr:rowOff>
    </xdr:to>
    <xdr:sp macro="" textlink="">
      <xdr:nvSpPr>
        <xdr:cNvPr id="14" name="Retângulo: Cantos Arredondados 1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40154DA-A615-4CE4-BE71-3E95543A99E2}"/>
            </a:ext>
          </a:extLst>
        </xdr:cNvPr>
        <xdr:cNvSpPr/>
      </xdr:nvSpPr>
      <xdr:spPr>
        <a:xfrm>
          <a:off x="1285874" y="57150"/>
          <a:ext cx="1440000" cy="360000"/>
        </a:xfrm>
        <a:prstGeom prst="roundRect">
          <a:avLst/>
        </a:prstGeom>
        <a:solidFill>
          <a:srgbClr val="10622F"/>
        </a:solidFill>
        <a:ln w="3175">
          <a:solidFill>
            <a:schemeClr val="bg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chemeClr val="bg1"/>
              </a:solidFill>
              <a:latin typeface="+mn-lt"/>
              <a:ea typeface="+mn-ea"/>
              <a:cs typeface="+mn-cs"/>
            </a:rPr>
            <a:t>AVALIAÇÃO</a:t>
          </a:r>
        </a:p>
      </xdr:txBody>
    </xdr:sp>
    <xdr:clientData/>
  </xdr:twoCellAnchor>
  <xdr:twoCellAnchor editAs="absolute">
    <xdr:from>
      <xdr:col>5</xdr:col>
      <xdr:colOff>352424</xdr:colOff>
      <xdr:row>0</xdr:row>
      <xdr:rowOff>57150</xdr:rowOff>
    </xdr:from>
    <xdr:to>
      <xdr:col>7</xdr:col>
      <xdr:colOff>573224</xdr:colOff>
      <xdr:row>1</xdr:row>
      <xdr:rowOff>169500</xdr:rowOff>
    </xdr:to>
    <xdr:sp macro="" textlink="">
      <xdr:nvSpPr>
        <xdr:cNvPr id="15" name="Retângulo: Cantos Arredondados 1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C30B6D9-3ACD-4FA6-879A-C44E5067DD43}"/>
            </a:ext>
          </a:extLst>
        </xdr:cNvPr>
        <xdr:cNvSpPr/>
      </xdr:nvSpPr>
      <xdr:spPr>
        <a:xfrm>
          <a:off x="2847974" y="57150"/>
          <a:ext cx="1440000" cy="360000"/>
        </a:xfrm>
        <a:prstGeom prst="roundRect">
          <a:avLst/>
        </a:prstGeom>
        <a:solidFill>
          <a:schemeClr val="bg1"/>
        </a:solidFill>
        <a:ln w="3175">
          <a:solidFill>
            <a:schemeClr val="bg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BÔNUS</a:t>
          </a:r>
        </a:p>
      </xdr:txBody>
    </xdr:sp>
    <xdr:clientData fPrintsWithSheet="0"/>
  </xdr:twoCellAnchor>
  <xdr:twoCellAnchor editAs="absolute">
    <xdr:from>
      <xdr:col>1</xdr:col>
      <xdr:colOff>9524</xdr:colOff>
      <xdr:row>0</xdr:row>
      <xdr:rowOff>19050</xdr:rowOff>
    </xdr:from>
    <xdr:to>
      <xdr:col>2</xdr:col>
      <xdr:colOff>238124</xdr:colOff>
      <xdr:row>2</xdr:row>
      <xdr:rowOff>6056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82683609-362F-4469-A163-25BCEFE44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" y="19050"/>
          <a:ext cx="838200" cy="48230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B3190D9-6061-4C64-8906-F72AF30309A6}" name="TAB_AVALIAÇÃO" displayName="TAB_AVALIAÇÃO" ref="B13:F20" headerRowDxfId="18" dataDxfId="17" totalsRowDxfId="16">
  <autoFilter ref="B13:F20" xr:uid="{E1D3C6D5-9DFD-44E7-A56A-2E9E8C369EC7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C6D417D9-F744-41E3-90DF-BDDD0F53AC9E}" name="INDICADORES" totalsRowLabel="Total" dataDxfId="15" totalsRowDxfId="14"/>
    <tableColumn id="2" xr3:uid="{49C9F705-5406-4CBF-91B6-4C045B522027}" name="ABAIXO DA EXPECTATIVA" totalsRowFunction="custom" dataDxfId="13" totalsRowDxfId="12">
      <totalsRowFormula>IFERROR(SUBTOTAL(101,TAB_AVALIAÇÃO[ABAIXO DA EXPECTATIVA]),0)</totalsRowFormula>
    </tableColumn>
    <tableColumn id="3" xr3:uid="{A575FE7D-7E5D-4F03-AB99-B6BA1C54E770}" name="ATENDEU AS EXPECTATIVAS" totalsRowFunction="custom" dataDxfId="11" totalsRowDxfId="10">
      <totalsRowFormula>IFERROR(SUBTOTAL(101,TAB_AVALIAÇÃO[ATENDEU AS EXPECTATIVAS]),0)</totalsRowFormula>
    </tableColumn>
    <tableColumn id="4" xr3:uid="{F37940DF-F8A8-4BF1-81A9-DAF3835795EF}" name="SUPEROU AS EXPECTATIVAS" totalsRowFunction="custom" dataDxfId="7" totalsRowDxfId="9">
      <totalsRowFormula>IFERROR(SUBTOTAL(101,TAB_AVALIAÇÃO[SUPEROU AS EXPECTATIVAS]),0)</totalsRowFormula>
    </tableColumn>
    <tableColumn id="5" xr3:uid="{FAE686F5-7A63-4595-9350-F93CD89BC655}" name="DESEMPENHO (AVALIAÇÃO GESTOR)" totalsRowFunction="custom" dataDxfId="6" totalsRowDxfId="8" dataCellStyle="Porcentagem">
      <calculatedColumnFormula>IFERROR(MATCH("X",TAB_AVALIAÇÃO[[#This Row],[ABAIXO DA EXPECTATIVA]:[SUPEROU AS EXPECTATIVAS]],0)/3,"")</calculatedColumnFormula>
      <totalsRowFormula>IFERROR(SUBTOTAL(101,TAB_AVALIAÇÃO[DESEMPENHO (AVALIAÇÃO GESTOR)]),0)</totalsRowFormula>
    </tableColumn>
  </tableColumns>
  <tableStyleInfo name="TableStyleLight18" showFirstColumn="0" showLastColumn="0" showRowStripes="0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B1DE7-31AD-4AE1-A58B-E3485F8EF0C9}">
  <dimension ref="B1:G20"/>
  <sheetViews>
    <sheetView showGridLines="0" tabSelected="1" zoomScaleNormal="100" workbookViewId="0">
      <pane ySplit="3" topLeftCell="A4" activePane="bottomLeft" state="frozen"/>
      <selection pane="bottomLeft" activeCell="K17" sqref="K17"/>
    </sheetView>
  </sheetViews>
  <sheetFormatPr defaultRowHeight="18" customHeight="1" x14ac:dyDescent="0.25"/>
  <cols>
    <col min="1" max="1" width="0.85546875" style="1" customWidth="1"/>
    <col min="2" max="2" width="34.85546875" style="1" customWidth="1"/>
    <col min="3" max="6" width="20.28515625" style="1" customWidth="1"/>
    <col min="7" max="16384" width="9.140625" style="1"/>
  </cols>
  <sheetData>
    <row r="1" spans="2:7" s="13" customFormat="1" ht="20.100000000000001" customHeight="1" x14ac:dyDescent="0.25">
      <c r="C1" s="14"/>
    </row>
    <row r="2" spans="2:7" s="13" customFormat="1" ht="20.100000000000001" customHeight="1" x14ac:dyDescent="0.25"/>
    <row r="3" spans="2:7" s="15" customFormat="1" ht="22.5" customHeight="1" thickBot="1" x14ac:dyDescent="0.3">
      <c r="B3" s="16" t="s">
        <v>22</v>
      </c>
    </row>
    <row r="4" spans="2:7" ht="8.1" customHeight="1" thickTop="1" x14ac:dyDescent="0.25"/>
    <row r="5" spans="2:7" ht="18" customHeight="1" x14ac:dyDescent="0.25">
      <c r="B5" s="21" t="s">
        <v>7</v>
      </c>
      <c r="C5" s="27" t="s">
        <v>8</v>
      </c>
      <c r="D5" s="28"/>
      <c r="E5" s="29"/>
      <c r="F5" s="21" t="s">
        <v>13</v>
      </c>
    </row>
    <row r="6" spans="2:7" ht="18" customHeight="1" x14ac:dyDescent="0.25">
      <c r="B6" s="21" t="s">
        <v>24</v>
      </c>
      <c r="C6" s="27" t="s">
        <v>17</v>
      </c>
      <c r="D6" s="28"/>
      <c r="E6" s="29"/>
      <c r="F6" s="5">
        <v>45717</v>
      </c>
    </row>
    <row r="7" spans="2:7" ht="8.1" customHeight="1" x14ac:dyDescent="0.25"/>
    <row r="8" spans="2:7" ht="16.5" customHeight="1" x14ac:dyDescent="0.25">
      <c r="B8" s="26" t="s">
        <v>18</v>
      </c>
      <c r="C8" s="12">
        <v>0</v>
      </c>
      <c r="D8" s="12">
        <v>0.5</v>
      </c>
      <c r="E8" s="8" t="s">
        <v>21</v>
      </c>
      <c r="F8" s="23">
        <f>IFERROR(AVERAGE(TAB_AVALIAÇÃO[DESEMPENHO (AVALIAÇÃO GESTOR)]),0)</f>
        <v>0.5714285714285714</v>
      </c>
      <c r="G8" s="4"/>
    </row>
    <row r="9" spans="2:7" ht="16.5" customHeight="1" x14ac:dyDescent="0.25">
      <c r="B9" s="26"/>
      <c r="C9" s="30">
        <f>D8+0.01%</f>
        <v>0.50009999999999999</v>
      </c>
      <c r="D9" s="12">
        <v>0.85</v>
      </c>
      <c r="E9" s="10" t="s">
        <v>20</v>
      </c>
      <c r="F9" s="24"/>
      <c r="G9" s="4"/>
    </row>
    <row r="10" spans="2:7" ht="16.5" customHeight="1" x14ac:dyDescent="0.25">
      <c r="B10" s="26"/>
      <c r="C10" s="30">
        <f>D9+0.01%</f>
        <v>0.85009999999999997</v>
      </c>
      <c r="D10" s="12">
        <v>1</v>
      </c>
      <c r="E10" s="9" t="s">
        <v>19</v>
      </c>
      <c r="F10" s="25"/>
    </row>
    <row r="11" spans="2:7" ht="8.1" customHeight="1" x14ac:dyDescent="0.25"/>
    <row r="12" spans="2:7" ht="18" customHeight="1" x14ac:dyDescent="0.25">
      <c r="B12" s="11" t="s">
        <v>12</v>
      </c>
      <c r="C12" s="6">
        <f>COUNTA(TAB_AVALIAÇÃO[ABAIXO DA EXPECTATIVA])</f>
        <v>3</v>
      </c>
      <c r="D12" s="6">
        <f>COUNTA(TAB_AVALIAÇÃO[ATENDEU AS EXPECTATIVAS])</f>
        <v>3</v>
      </c>
      <c r="E12" s="6">
        <f>COUNTA(TAB_AVALIAÇÃO[SUPEROU AS EXPECTATIVAS])</f>
        <v>1</v>
      </c>
    </row>
    <row r="13" spans="2:7" ht="30" customHeight="1" x14ac:dyDescent="0.25">
      <c r="B13" s="22" t="s">
        <v>5</v>
      </c>
      <c r="C13" s="22" t="s">
        <v>9</v>
      </c>
      <c r="D13" s="22" t="s">
        <v>10</v>
      </c>
      <c r="E13" s="22" t="s">
        <v>11</v>
      </c>
      <c r="F13" s="7" t="s">
        <v>15</v>
      </c>
    </row>
    <row r="14" spans="2:7" ht="18" customHeight="1" x14ac:dyDescent="0.25">
      <c r="B14" s="1" t="s">
        <v>2</v>
      </c>
      <c r="C14" s="2"/>
      <c r="D14" s="2" t="s">
        <v>16</v>
      </c>
      <c r="E14" s="3"/>
      <c r="F14" s="31">
        <f>IFERROR(MATCH("X",TAB_AVALIAÇÃO[[#This Row],[ABAIXO DA EXPECTATIVA]:[SUPEROU AS EXPECTATIVAS]],0)/3,"")</f>
        <v>0.66666666666666663</v>
      </c>
    </row>
    <row r="15" spans="2:7" ht="18" customHeight="1" x14ac:dyDescent="0.25">
      <c r="B15" s="1" t="s">
        <v>3</v>
      </c>
      <c r="C15" s="2" t="s">
        <v>16</v>
      </c>
      <c r="D15" s="2"/>
      <c r="E15" s="3"/>
      <c r="F15" s="31">
        <f>IFERROR(MATCH("X",TAB_AVALIAÇÃO[[#This Row],[ABAIXO DA EXPECTATIVA]:[SUPEROU AS EXPECTATIVAS]],0)/3,"")</f>
        <v>0.33333333333333331</v>
      </c>
    </row>
    <row r="16" spans="2:7" ht="18" customHeight="1" x14ac:dyDescent="0.25">
      <c r="B16" s="1" t="s">
        <v>0</v>
      </c>
      <c r="C16" s="2"/>
      <c r="D16" s="2"/>
      <c r="E16" s="3" t="s">
        <v>16</v>
      </c>
      <c r="F16" s="31">
        <f>IFERROR(MATCH("X",TAB_AVALIAÇÃO[[#This Row],[ABAIXO DA EXPECTATIVA]:[SUPEROU AS EXPECTATIVAS]],0)/3,"")</f>
        <v>1</v>
      </c>
    </row>
    <row r="17" spans="2:6" ht="18" customHeight="1" x14ac:dyDescent="0.25">
      <c r="B17" s="1" t="s">
        <v>14</v>
      </c>
      <c r="C17" s="2" t="s">
        <v>16</v>
      </c>
      <c r="D17" s="2"/>
      <c r="E17" s="3"/>
      <c r="F17" s="31">
        <f>IFERROR(MATCH("X",TAB_AVALIAÇÃO[[#This Row],[ABAIXO DA EXPECTATIVA]:[SUPEROU AS EXPECTATIVAS]],0)/3,"")</f>
        <v>0.33333333333333331</v>
      </c>
    </row>
    <row r="18" spans="2:6" ht="18" customHeight="1" x14ac:dyDescent="0.25">
      <c r="B18" s="1" t="s">
        <v>4</v>
      </c>
      <c r="C18" s="2"/>
      <c r="D18" s="2" t="s">
        <v>16</v>
      </c>
      <c r="E18" s="3"/>
      <c r="F18" s="31">
        <f>IFERROR(MATCH("X",TAB_AVALIAÇÃO[[#This Row],[ABAIXO DA EXPECTATIVA]:[SUPEROU AS EXPECTATIVAS]],0)/3,"")</f>
        <v>0.66666666666666663</v>
      </c>
    </row>
    <row r="19" spans="2:6" ht="18" customHeight="1" x14ac:dyDescent="0.25">
      <c r="B19" s="1" t="s">
        <v>1</v>
      </c>
      <c r="C19" s="2" t="s">
        <v>16</v>
      </c>
      <c r="D19" s="2"/>
      <c r="E19" s="3"/>
      <c r="F19" s="31">
        <f>IFERROR(MATCH("X",TAB_AVALIAÇÃO[[#This Row],[ABAIXO DA EXPECTATIVA]:[SUPEROU AS EXPECTATIVAS]],0)/3,"")</f>
        <v>0.33333333333333331</v>
      </c>
    </row>
    <row r="20" spans="2:6" ht="18" customHeight="1" x14ac:dyDescent="0.25">
      <c r="B20" s="1" t="s">
        <v>6</v>
      </c>
      <c r="C20" s="2"/>
      <c r="D20" s="2" t="s">
        <v>16</v>
      </c>
      <c r="E20" s="3"/>
      <c r="F20" s="31">
        <f>IFERROR(MATCH("X",TAB_AVALIAÇÃO[[#This Row],[ABAIXO DA EXPECTATIVA]:[SUPEROU AS EXPECTATIVAS]],0)/3,"")</f>
        <v>0.66666666666666663</v>
      </c>
    </row>
  </sheetData>
  <mergeCells count="4">
    <mergeCell ref="F8:F10"/>
    <mergeCell ref="B8:B10"/>
    <mergeCell ref="C5:E5"/>
    <mergeCell ref="C6:E6"/>
  </mergeCells>
  <conditionalFormatting sqref="F8:F10">
    <cfRule type="cellIs" dxfId="2" priority="1" operator="between">
      <formula>$C$8</formula>
      <formula>$D$8</formula>
    </cfRule>
    <cfRule type="cellIs" dxfId="1" priority="2" operator="between">
      <formula>$C$9</formula>
      <formula>$D$9</formula>
    </cfRule>
    <cfRule type="cellIs" dxfId="0" priority="3" operator="between">
      <formula>$C$10</formula>
      <formula>$D$10</formula>
    </cfRule>
  </conditionalFormatting>
  <dataValidations count="1">
    <dataValidation type="list" allowBlank="1" showInputMessage="1" showErrorMessage="1" sqref="C14:E20" xr:uid="{03845FD1-2BB4-4FE2-B5BC-E1BCA5EC5013}">
      <formula1>"X"</formula1>
    </dataValidation>
  </dataValidations>
  <pageMargins left="0.51181102362204722" right="0.51181102362204722" top="0.78740157480314965" bottom="0.78740157480314965" header="0.31496062992125984" footer="0.31496062992125984"/>
  <pageSetup paperSize="9" scale="81" orientation="portrait" horizontalDpi="300" verticalDpi="30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01BD1-A2FE-4972-A98D-6B621CAAF59F}">
  <sheetPr>
    <tabColor rgb="FFFFC000"/>
  </sheetPr>
  <dimension ref="A1:AG69"/>
  <sheetViews>
    <sheetView showGridLines="0" workbookViewId="0">
      <pane ySplit="3" topLeftCell="A4" activePane="bottomLeft" state="frozen"/>
      <selection pane="bottomLeft"/>
    </sheetView>
  </sheetViews>
  <sheetFormatPr defaultRowHeight="18" customHeight="1" x14ac:dyDescent="0.25"/>
  <cols>
    <col min="1" max="1" width="0.85546875" style="20" customWidth="1"/>
    <col min="2" max="11" width="9.140625" style="20" customWidth="1"/>
    <col min="12" max="13" width="1.5703125" style="20" customWidth="1"/>
    <col min="14" max="19" width="9" style="20" customWidth="1"/>
    <col min="20" max="16384" width="9.140625" style="20"/>
  </cols>
  <sheetData>
    <row r="1" spans="1:33" s="13" customFormat="1" ht="20.100000000000001" customHeight="1" x14ac:dyDescent="0.25">
      <c r="C1" s="14"/>
    </row>
    <row r="2" spans="1:33" s="13" customFormat="1" ht="20.100000000000001" customHeight="1" x14ac:dyDescent="0.25"/>
    <row r="3" spans="1:33" s="15" customFormat="1" ht="22.5" customHeight="1" thickBot="1" x14ac:dyDescent="0.3">
      <c r="B3" s="16" t="s">
        <v>23</v>
      </c>
    </row>
    <row r="4" spans="1:33" ht="18" customHeight="1" thickTop="1" x14ac:dyDescent="0.25">
      <c r="A4" s="17"/>
      <c r="B4" s="18"/>
      <c r="C4" s="17"/>
      <c r="D4" s="17"/>
      <c r="E4" s="17"/>
      <c r="F4" s="17"/>
      <c r="G4" s="17"/>
      <c r="H4" s="17"/>
      <c r="I4" s="17"/>
      <c r="J4" s="17"/>
      <c r="K4" s="17"/>
      <c r="L4" s="17"/>
      <c r="M4" s="19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</row>
    <row r="5" spans="1:33" ht="18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9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</row>
    <row r="6" spans="1:33" ht="18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9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3" ht="18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9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</row>
    <row r="8" spans="1:33" ht="18" customHeight="1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9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</row>
    <row r="9" spans="1:33" ht="18" customHeight="1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9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</row>
    <row r="10" spans="1:33" ht="18" customHeigh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9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</row>
    <row r="11" spans="1:33" ht="18" customHeight="1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9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</row>
    <row r="12" spans="1:33" ht="18" customHeight="1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9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</row>
    <row r="13" spans="1:33" ht="18" customHeight="1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9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</row>
    <row r="14" spans="1:33" ht="18" customHeight="1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9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</row>
    <row r="15" spans="1:33" ht="18" customHeight="1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9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</row>
    <row r="16" spans="1:33" ht="18" customHeight="1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9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</row>
    <row r="17" spans="1:33" ht="18" customHeight="1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9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</row>
    <row r="18" spans="1:33" ht="18" customHeight="1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9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</row>
    <row r="19" spans="1:33" ht="18" customHeight="1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9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</row>
    <row r="20" spans="1:33" ht="18" customHeight="1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9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</row>
    <row r="21" spans="1:33" ht="18" customHeight="1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9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</row>
    <row r="22" spans="1:33" ht="18" customHeight="1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9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</row>
    <row r="23" spans="1:33" ht="18" customHeight="1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8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</row>
    <row r="24" spans="1:33" ht="18" customHeight="1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</row>
    <row r="25" spans="1:33" ht="18" customHeight="1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</row>
    <row r="26" spans="1:33" ht="18" customHeight="1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</row>
    <row r="27" spans="1:33" ht="18" customHeight="1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</row>
    <row r="28" spans="1:33" ht="18" customHeight="1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</row>
    <row r="29" spans="1:33" ht="18" customHeight="1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</row>
    <row r="30" spans="1:33" ht="18" customHeight="1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</row>
    <row r="31" spans="1:33" ht="18" customHeight="1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</row>
    <row r="32" spans="1:33" ht="18" customHeight="1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</row>
    <row r="33" spans="1:33" ht="18" customHeight="1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</row>
    <row r="34" spans="1:33" ht="18" customHeight="1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</row>
    <row r="35" spans="1:33" ht="18" customHeight="1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</row>
    <row r="36" spans="1:33" ht="18" customHeight="1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</row>
    <row r="37" spans="1:33" ht="18" customHeight="1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</row>
    <row r="38" spans="1:33" ht="18" customHeight="1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</row>
    <row r="39" spans="1:33" ht="18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</row>
    <row r="40" spans="1:33" ht="18" customHeight="1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</row>
    <row r="41" spans="1:33" ht="18" customHeight="1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</row>
    <row r="42" spans="1:33" ht="18" customHeight="1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</row>
    <row r="43" spans="1:33" ht="18" customHeight="1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</row>
    <row r="44" spans="1:33" ht="18" customHeight="1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</row>
    <row r="45" spans="1:33" ht="18" customHeight="1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</row>
    <row r="46" spans="1:33" ht="18" customHeight="1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</row>
    <row r="47" spans="1:33" ht="18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</row>
    <row r="48" spans="1:33" ht="18" customHeight="1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</row>
    <row r="49" spans="1:33" ht="18" customHeight="1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</row>
    <row r="50" spans="1:33" ht="18" customHeight="1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</row>
    <row r="51" spans="1:33" ht="18" customHeight="1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</row>
    <row r="52" spans="1:33" ht="18" customHeight="1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</row>
    <row r="53" spans="1:33" ht="18" customHeight="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</row>
    <row r="54" spans="1:33" ht="18" customHeight="1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</row>
    <row r="55" spans="1:33" ht="18" customHeight="1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</row>
    <row r="56" spans="1:33" ht="18" customHeight="1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</row>
    <row r="57" spans="1:33" ht="18" customHeight="1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</row>
    <row r="58" spans="1:33" ht="18" customHeight="1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</row>
    <row r="59" spans="1:33" ht="18" customHeight="1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</row>
    <row r="60" spans="1:33" ht="18" customHeight="1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</row>
    <row r="61" spans="1:33" ht="18" customHeight="1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</row>
    <row r="62" spans="1:33" ht="18" customHeight="1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</row>
    <row r="63" spans="1:33" ht="18" customHeight="1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</row>
    <row r="64" spans="1:33" ht="18" customHeight="1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</row>
    <row r="65" spans="1:33" ht="18" customHeight="1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</row>
    <row r="66" spans="1:33" ht="18" customHeight="1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</row>
    <row r="67" spans="1:33" ht="18" customHeight="1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</row>
    <row r="68" spans="1:33" ht="18" customHeight="1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</row>
    <row r="69" spans="1:33" ht="18" customHeight="1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AVALIAÇÃO DESEMPENHO</vt:lpstr>
      <vt:lpstr>BÔNUS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Silva</dc:creator>
  <cp:lastModifiedBy>Rafael Silva</cp:lastModifiedBy>
  <cp:lastPrinted>2025-02-25T20:04:57Z</cp:lastPrinted>
  <dcterms:created xsi:type="dcterms:W3CDTF">2023-10-17T12:14:25Z</dcterms:created>
  <dcterms:modified xsi:type="dcterms:W3CDTF">2025-09-18T18:37:02Z</dcterms:modified>
</cp:coreProperties>
</file>