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slicerCaches/slicerCache1.xml" ContentType="application/vnd.ms-excel.slicerCache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slicers/slicer1.xml" ContentType="application/vnd.ms-excel.slicer+xml"/>
  <Override PartName="/xl/drawings/drawing2.xml" ContentType="application/vnd.openxmlformats-officedocument.drawing+xml"/>
  <Override PartName="/xl/ctrlProps/ctrlProp1.xml" ContentType="application/vnd.ms-excel.controlproperties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/>
  <mc:AlternateContent xmlns:mc="http://schemas.openxmlformats.org/markup-compatibility/2006">
    <mc:Choice Requires="x15">
      <x15ac:absPath xmlns:x15ac="http://schemas.microsoft.com/office/spreadsheetml/2010/11/ac" url="C:\Users\rafam\Downloads\"/>
    </mc:Choice>
  </mc:AlternateContent>
  <xr:revisionPtr revIDLastSave="0" documentId="13_ncr:1_{EC47ED25-8548-41FD-BB44-9D390762ABAD}" xr6:coauthVersionLast="47" xr6:coauthVersionMax="47" xr10:uidLastSave="{00000000-0000-0000-0000-000000000000}"/>
  <bookViews>
    <workbookView xWindow="-110" yWindow="-110" windowWidth="19420" windowHeight="10300" tabRatio="711" xr2:uid="{7EC401EF-33E1-455A-83AE-8C75678507AF}"/>
  </bookViews>
  <sheets>
    <sheet name="lançamentos" sheetId="1" r:id="rId1"/>
    <sheet name="indicadores" sheetId="4" r:id="rId2"/>
    <sheet name="BÔNUS" sheetId="3" r:id="rId3"/>
    <sheet name="auxiliar" sheetId="5" state="hidden" r:id="rId4"/>
  </sheets>
  <definedNames>
    <definedName name="SegmentaçãodeDados_SETOR_RESPONSÁVEL">#N/A</definedName>
  </definedNames>
  <calcPr calcId="191029"/>
  <extLst>
    <ext xmlns:x14="http://schemas.microsoft.com/office/spreadsheetml/2009/9/main" uri="{79F54976-1DA5-4618-B147-4CDE4B953A38}">
      <x14:workbookPr/>
    </ext>
    <ext xmlns:x15="http://schemas.microsoft.com/office/spreadsheetml/2010/11/main" uri="{46BE6895-7355-4a93-B00E-2C351335B9C9}">
      <x15:slicerCaches xmlns:x14="http://schemas.microsoft.com/office/spreadsheetml/2009/9/main">
        <x14:slicerCache r:id="rId5"/>
      </x15:slicerCaches>
    </ex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13" i="5" l="1" a="1"/>
  <c r="J13" i="5" s="1"/>
  <c r="O13" i="5" s="1"/>
  <c r="H10" i="1"/>
  <c r="J10" i="1" s="1"/>
  <c r="H11" i="1"/>
  <c r="H12" i="1"/>
  <c r="J12" i="1" s="1"/>
  <c r="H13" i="1"/>
  <c r="J13" i="1" s="1"/>
  <c r="H14" i="1"/>
  <c r="J14" i="1" s="1"/>
  <c r="H15" i="1"/>
  <c r="H16" i="1"/>
  <c r="N16" i="1" s="1"/>
  <c r="H17" i="1"/>
  <c r="L17" i="1" s="1"/>
  <c r="I17" i="1" s="1"/>
  <c r="H18" i="1"/>
  <c r="N18" i="1" s="1"/>
  <c r="H19" i="1"/>
  <c r="J11" i="1"/>
  <c r="L19" i="1"/>
  <c r="I19" i="1" s="1"/>
  <c r="G5" i="5"/>
  <c r="C7" i="5"/>
  <c r="M10" i="1"/>
  <c r="M11" i="1"/>
  <c r="M12" i="1"/>
  <c r="M13" i="1"/>
  <c r="M14" i="1"/>
  <c r="M15" i="1"/>
  <c r="M16" i="1"/>
  <c r="M17" i="1"/>
  <c r="M18" i="1"/>
  <c r="M19" i="1"/>
  <c r="J17" i="1" l="1"/>
  <c r="J16" i="1"/>
  <c r="J18" i="1"/>
  <c r="O10" i="1"/>
  <c r="J19" i="1"/>
  <c r="L12" i="1"/>
  <c r="I12" i="1" s="1"/>
  <c r="J15" i="1"/>
  <c r="O13" i="1"/>
  <c r="N13" i="1"/>
  <c r="O18" i="1"/>
  <c r="N17" i="1"/>
  <c r="N12" i="1"/>
  <c r="O17" i="1"/>
  <c r="O12" i="1"/>
  <c r="N15" i="1"/>
  <c r="N10" i="1"/>
  <c r="O15" i="1"/>
  <c r="N19" i="1"/>
  <c r="N14" i="1"/>
  <c r="O19" i="1"/>
  <c r="O14" i="1"/>
  <c r="N11" i="1"/>
  <c r="O11" i="1"/>
  <c r="O16" i="1"/>
  <c r="L13" i="1"/>
  <c r="I13" i="1" s="1"/>
  <c r="L16" i="1"/>
  <c r="I16" i="1" s="1"/>
  <c r="L15" i="1"/>
  <c r="I15" i="1" s="1"/>
  <c r="L11" i="1"/>
  <c r="I11" i="1" s="1"/>
  <c r="L18" i="1"/>
  <c r="I18" i="1" s="1"/>
  <c r="L14" i="1"/>
  <c r="I14" i="1" s="1"/>
  <c r="L10" i="1"/>
  <c r="I10" i="1" s="1"/>
  <c r="G25" i="5" l="1"/>
  <c r="G22" i="5"/>
  <c r="G24" i="5"/>
  <c r="G18" i="5"/>
  <c r="G14" i="5"/>
  <c r="G16" i="5"/>
  <c r="G17" i="5"/>
  <c r="G21" i="5"/>
  <c r="G15" i="5"/>
  <c r="G19" i="5"/>
  <c r="G23" i="5"/>
  <c r="G20" i="5"/>
  <c r="G8" i="5"/>
  <c r="G9" i="5"/>
  <c r="G10" i="5"/>
  <c r="C8" i="5"/>
  <c r="C9" i="5"/>
  <c r="C10" i="5"/>
  <c r="G11" i="5" l="1"/>
  <c r="G26" i="5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<sst xmlns="http://schemas.openxmlformats.org/spreadsheetml/2006/main" count="66" uniqueCount="53">
  <si>
    <t>ITEM</t>
  </si>
  <si>
    <t>TIPO DE DOCUMENTO</t>
  </si>
  <si>
    <t>DATA ÚLTIMA REVISÃO</t>
  </si>
  <si>
    <t>DATA VALIDADE</t>
  </si>
  <si>
    <t>OBSERVAÇÃO</t>
  </si>
  <si>
    <t>Curso NR</t>
  </si>
  <si>
    <t>Contrato Serviço 2</t>
  </si>
  <si>
    <t>Contrato Serviço 1</t>
  </si>
  <si>
    <t>Alvará Matriz</t>
  </si>
  <si>
    <t>Alvará Filial</t>
  </si>
  <si>
    <t>Setor 2</t>
  </si>
  <si>
    <t>Setor 3</t>
  </si>
  <si>
    <t>Setor 5</t>
  </si>
  <si>
    <t>Contrato Aluguel</t>
  </si>
  <si>
    <t>total de docs.</t>
  </si>
  <si>
    <t>Contrato Aluguel Matriz</t>
  </si>
  <si>
    <t>SETOR RESPONSÁVEL</t>
  </si>
  <si>
    <t>Contrato Aluguel Filial</t>
  </si>
  <si>
    <t>Setor 1</t>
  </si>
  <si>
    <t>PRAZO DE VALIDADE (DIAS)</t>
  </si>
  <si>
    <t>STATUS DO DOCUMENTO</t>
  </si>
  <si>
    <t>STATUS EM DIAS</t>
  </si>
  <si>
    <t>AUX DIAS</t>
  </si>
  <si>
    <t>AUX CONT.</t>
  </si>
  <si>
    <t>[ PLANILHA CONTROLE DE VENCIMENTO DOCUMENTOS ] - BÔNUS E INFORMAÇÕES ADICIONAIS</t>
  </si>
  <si>
    <t>[ PLANILHA CONTROLE DE VENCIMENTO DOCUMENTOS ] - REGISTRO DE DOCUMENTOS</t>
  </si>
  <si>
    <t>Nº DOCUMENTO</t>
  </si>
  <si>
    <t>STATUS</t>
  </si>
  <si>
    <t>QTDE</t>
  </si>
  <si>
    <t>ANO</t>
  </si>
  <si>
    <t>AUX ANO VALIDADE</t>
  </si>
  <si>
    <t>AUX MÊS VALIDADE</t>
  </si>
  <si>
    <t>MÊS</t>
  </si>
  <si>
    <t>JAN</t>
  </si>
  <si>
    <t>FEV</t>
  </si>
  <si>
    <t>MAR</t>
  </si>
  <si>
    <t>ABR</t>
  </si>
  <si>
    <t>MAI</t>
  </si>
  <si>
    <t>JUN</t>
  </si>
  <si>
    <t>JUL</t>
  </si>
  <si>
    <t>AGO</t>
  </si>
  <si>
    <t>SET</t>
  </si>
  <si>
    <t>OUT</t>
  </si>
  <si>
    <t>NOV</t>
  </si>
  <si>
    <t>DEZ</t>
  </si>
  <si>
    <t>TOTAL</t>
  </si>
  <si>
    <t>INFORME O ANO VALIDADE PARA ANÁLISE</t>
  </si>
  <si>
    <t>[ PLANILHA CONTROLE DE VENCIMENTO DOCUMENTOS ] - INDICADORES</t>
  </si>
  <si>
    <t>CAIXINHAS LANÇAMENTOS</t>
  </si>
  <si>
    <t>EM DIA</t>
  </si>
  <si>
    <t>VENCIDO</t>
  </si>
  <si>
    <t>PRÓXIMO DO VENCIMENTO</t>
  </si>
  <si>
    <t>TOTAL DE DOCUMENTOS POR MÊS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</si>
</sst>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</font>
    <font>
      <b/>
      <sz val="18"/>
      <color rgb="FF070F62"/>
      <name val="Calibri"/>
      <family val="2"/>
      <scheme val="minor"/>
    </font>
    <font>
      <sz val="10"/>
      <color theme="0"/>
      <name val="Calibri"/>
      <family val="2"/>
    </font>
    <font>
      <sz val="10"/>
      <name val="Calibri"/>
      <family val="2"/>
    </font>
    <font>
      <sz val="8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4"/>
      <color theme="0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0"/>
      <color theme="0"/>
      <name val="Calibri"/>
      <family val="2"/>
      <scheme val="minor"/>
    </font>
    <font>
      <sz val="16"/>
      <color theme="1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rgb="FF070F62"/>
        <bgColor indexed="64"/>
      </patternFill>
    </fill>
    <fill>
      <patternFill patternType="solid">
        <fgColor rgb="FF10622F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FFFF00"/>
        <bgColor indexed="64"/>
      </patternFill>
    </fill>
  </fills>
  <borders count="4">
    <border>
      <left/>
      <right/>
      <top/>
      <bottom/>
      <diagonal/>
    </border>
    <border>
      <left style="mediumDashed">
        <color theme="6"/>
      </left>
      <right/>
      <top/>
      <bottom/>
      <diagonal/>
    </border>
    <border>
      <left style="thin">
        <color theme="6"/>
      </left>
      <right style="thin">
        <color theme="6"/>
      </right>
      <top style="thin">
        <color theme="6"/>
      </top>
      <bottom style="thin">
        <color theme="6"/>
      </bottom>
      <diagonal/>
    </border>
    <border>
      <left/>
      <right/>
      <top/>
      <bottom style="thick">
        <color rgb="FF10622F"/>
      </bottom>
      <diagonal/>
    </border>
  </borders>
  <cellStyleXfs count="2">
    <xf numFmtId="0" fontId="0" fillId="0" borderId="0"/>
    <xf numFmtId="0" fontId="6" fillId="0" borderId="0"/>
  </cellStyleXfs>
  <cellXfs count="28">
    <xf numFmtId="0" fontId="0" fillId="0" borderId="0" xfId="0"/>
    <xf numFmtId="0" fontId="1" fillId="0" borderId="0" xfId="0" applyFont="1" applyAlignment="1">
      <alignment vertical="center"/>
    </xf>
    <xf numFmtId="0" fontId="0" fillId="0" borderId="0" xfId="0" applyAlignment="1">
      <alignment vertical="center"/>
    </xf>
    <xf numFmtId="0" fontId="4" fillId="4" borderId="0" xfId="0" applyFont="1" applyFill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1" fillId="0" borderId="0" xfId="0" applyFont="1" applyAlignment="1">
      <alignment vertical="center" wrapText="1"/>
    </xf>
    <xf numFmtId="14" fontId="1" fillId="0" borderId="0" xfId="0" applyNumberFormat="1" applyFont="1" applyAlignment="1">
      <alignment horizontal="center" vertical="center" wrapText="1"/>
    </xf>
    <xf numFmtId="0" fontId="0" fillId="3" borderId="0" xfId="0" applyFill="1" applyAlignment="1">
      <alignment vertical="center"/>
    </xf>
    <xf numFmtId="0" fontId="2" fillId="3" borderId="0" xfId="0" applyFont="1" applyFill="1" applyAlignment="1">
      <alignment vertical="center"/>
    </xf>
    <xf numFmtId="0" fontId="0" fillId="2" borderId="3" xfId="0" applyFill="1" applyBorder="1" applyAlignment="1">
      <alignment vertical="center"/>
    </xf>
    <xf numFmtId="0" fontId="7" fillId="2" borderId="3" xfId="0" applyFont="1" applyFill="1" applyBorder="1" applyAlignment="1">
      <alignment vertical="center"/>
    </xf>
    <xf numFmtId="0" fontId="6" fillId="3" borderId="0" xfId="1" applyFill="1" applyAlignment="1">
      <alignment vertical="center"/>
    </xf>
    <xf numFmtId="0" fontId="6" fillId="3" borderId="0" xfId="1" applyFill="1"/>
    <xf numFmtId="0" fontId="6" fillId="3" borderId="1" xfId="1" applyFill="1" applyBorder="1"/>
    <xf numFmtId="0" fontId="6" fillId="0" borderId="0" xfId="1" applyAlignment="1">
      <alignment vertical="center"/>
    </xf>
    <xf numFmtId="0" fontId="3" fillId="2" borderId="0" xfId="0" applyFont="1" applyFill="1" applyAlignment="1">
      <alignment horizontal="center" vertical="center" wrapText="1"/>
    </xf>
    <xf numFmtId="0" fontId="0" fillId="5" borderId="2" xfId="0" applyFill="1" applyBorder="1" applyAlignment="1">
      <alignment vertical="center"/>
    </xf>
    <xf numFmtId="14" fontId="1" fillId="5" borderId="0" xfId="0" applyNumberFormat="1" applyFont="1" applyFill="1" applyAlignment="1">
      <alignment horizontal="center" vertical="center" wrapText="1"/>
    </xf>
    <xf numFmtId="0" fontId="1" fillId="5" borderId="0" xfId="0" applyFont="1" applyFill="1" applyAlignment="1">
      <alignment horizontal="center" vertical="center" wrapText="1"/>
    </xf>
    <xf numFmtId="0" fontId="1" fillId="5" borderId="0" xfId="0" applyFont="1" applyFill="1" applyAlignment="1">
      <alignment horizontal="center" vertical="center"/>
    </xf>
    <xf numFmtId="0" fontId="0" fillId="5" borderId="0" xfId="0" applyFill="1" applyAlignment="1">
      <alignment vertical="center"/>
    </xf>
    <xf numFmtId="0" fontId="0" fillId="0" borderId="2" xfId="0" applyBorder="1" applyAlignment="1">
      <alignment vertical="center"/>
    </xf>
    <xf numFmtId="0" fontId="8" fillId="0" borderId="2" xfId="0" applyFont="1" applyBorder="1" applyAlignment="1">
      <alignment horizontal="center" vertical="center"/>
    </xf>
    <xf numFmtId="0" fontId="9" fillId="2" borderId="2" xfId="0" applyFont="1" applyFill="1" applyBorder="1" applyAlignment="1">
      <alignment horizontal="center" vertical="center" wrapText="1"/>
    </xf>
    <xf numFmtId="0" fontId="0" fillId="6" borderId="0" xfId="0" applyFill="1"/>
    <xf numFmtId="0" fontId="0" fillId="6" borderId="0" xfId="0" applyFill="1" applyAlignment="1">
      <alignment vertical="center"/>
    </xf>
    <xf numFmtId="0" fontId="0" fillId="7" borderId="2" xfId="0" applyFill="1" applyBorder="1" applyAlignment="1">
      <alignment vertical="center"/>
    </xf>
    <xf numFmtId="0" fontId="10" fillId="0" borderId="2" xfId="0" applyFont="1" applyBorder="1" applyAlignment="1">
      <alignment horizontal="center" vertical="center" wrapText="1"/>
    </xf>
  </cellXfs>
  <cellStyles count="2">
    <cellStyle name="Normal" xfId="0" builtinId="0"/>
    <cellStyle name="Normal 5" xfId="1" xr:uid="{560845E5-CD23-4299-9E37-7A416592C78D}"/>
  </cellStyles>
  <dxfs count="19">
    <dxf>
      <fill>
        <patternFill>
          <bgColor theme="9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7" tint="0.5999633777886288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numFmt numFmtId="0" formatCode="General"/>
      <fill>
        <patternFill patternType="solid">
          <fgColor indexed="64"/>
          <bgColor theme="0" tint="-0.14999847407452621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numFmt numFmtId="0" formatCode="General"/>
      <fill>
        <patternFill patternType="solid">
          <fgColor indexed="64"/>
          <bgColor theme="0" tint="-0.14999847407452621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numFmt numFmtId="0" formatCode="General"/>
      <fill>
        <patternFill patternType="solid">
          <fgColor indexed="64"/>
          <bgColor theme="0" tint="-0.14999847407452621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numFmt numFmtId="0" formatCode="General"/>
      <fill>
        <patternFill patternType="solid">
          <fgColor indexed="64"/>
          <bgColor theme="0" tint="-0.14999847407452621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alignment horizontal="general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numFmt numFmtId="0" formatCode="General"/>
      <fill>
        <patternFill patternType="solid">
          <fgColor indexed="64"/>
          <bgColor theme="0" tint="-0.14999847407452621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numFmt numFmtId="0" formatCode="General"/>
      <fill>
        <patternFill patternType="solid">
          <fgColor indexed="64"/>
          <bgColor theme="0" tint="-0.14999847407452621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numFmt numFmtId="19" formatCode="dd/mm/yyyy"/>
      <fill>
        <patternFill patternType="solid">
          <fgColor indexed="64"/>
          <bgColor theme="0" tint="-0.14999847407452621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numFmt numFmtId="0" formatCode="General"/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numFmt numFmtId="19" formatCode="dd/mm/yyyy"/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alignment horizontal="general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alignment horizontal="general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Calibri"/>
        <family val="2"/>
        <scheme val="none"/>
      </font>
      <fill>
        <patternFill patternType="solid">
          <fgColor indexed="64"/>
          <bgColor rgb="FF070F62"/>
        </patternFill>
      </fill>
      <alignment horizontal="center" vertical="center" textRotation="0" wrapText="1" indent="0" justifyLastLine="0" shrinkToFit="0" readingOrder="0"/>
    </dxf>
  </dxfs>
  <tableStyles count="0" defaultTableStyle="TableStyleMedium2" defaultPivotStyle="PivotStyleLight16"/>
  <colors>
    <mruColors>
      <color rgb="FFFF9B9B"/>
      <color rgb="FF070F62"/>
      <color rgb="FF10622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microsoft.com/office/2007/relationships/slicerCache" Target="slicerCaches/slicerCache1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sz="1200"/>
              <a:t>TOTAL POR STATUS</a:t>
            </a:r>
          </a:p>
        </c:rich>
      </c:tx>
      <c:layout>
        <c:manualLayout>
          <c:xMode val="edge"/>
          <c:yMode val="edge"/>
          <c:x val="2.8575518969219761E-2"/>
          <c:y val="2.645850914205344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plotArea>
      <c:layout/>
      <c:doughnutChart>
        <c:varyColors val="1"/>
        <c:ser>
          <c:idx val="0"/>
          <c:order val="0"/>
          <c:tx>
            <c:strRef>
              <c:f>auxiliar!$G$7</c:f>
              <c:strCache>
                <c:ptCount val="1"/>
                <c:pt idx="0">
                  <c:v>QTDE</c:v>
                </c:pt>
              </c:strCache>
            </c:strRef>
          </c:tx>
          <c:dPt>
            <c:idx val="0"/>
            <c:bubble3D val="0"/>
            <c:spPr>
              <a:solidFill>
                <a:schemeClr val="accent6">
                  <a:lumMod val="60000"/>
                  <a:lumOff val="40000"/>
                </a:schemeClr>
              </a:solidFill>
              <a:ln>
                <a:noFill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1-7D88-4A64-937C-87D511EB8A66}"/>
              </c:ext>
            </c:extLst>
          </c:dPt>
          <c:dPt>
            <c:idx val="1"/>
            <c:bubble3D val="0"/>
            <c:spPr>
              <a:solidFill>
                <a:schemeClr val="accent4">
                  <a:lumMod val="40000"/>
                  <a:lumOff val="60000"/>
                </a:schemeClr>
              </a:solidFill>
              <a:ln>
                <a:noFill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3-7D88-4A64-937C-87D511EB8A66}"/>
              </c:ext>
            </c:extLst>
          </c:dPt>
          <c:dPt>
            <c:idx val="2"/>
            <c:bubble3D val="0"/>
            <c:spPr>
              <a:solidFill>
                <a:srgbClr val="FF9B9B"/>
              </a:solidFill>
              <a:ln>
                <a:noFill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5-7D88-4A64-937C-87D511EB8A66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1"/>
            <c:showBubbleSize val="0"/>
            <c:separator>
</c:separator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auxiliar!$F$8:$F$10</c:f>
              <c:strCache>
                <c:ptCount val="3"/>
                <c:pt idx="0">
                  <c:v>EM DIA</c:v>
                </c:pt>
                <c:pt idx="1">
                  <c:v>PRÓXIMO DO VENCIMENTO</c:v>
                </c:pt>
                <c:pt idx="2">
                  <c:v>VENCIDO</c:v>
                </c:pt>
              </c:strCache>
            </c:strRef>
          </c:cat>
          <c:val>
            <c:numRef>
              <c:f>auxiliar!$G$8:$G$10</c:f>
              <c:numCache>
                <c:formatCode>General</c:formatCode>
                <c:ptCount val="3"/>
                <c:pt idx="0">
                  <c:v>4</c:v>
                </c:pt>
                <c:pt idx="1">
                  <c:v>1</c:v>
                </c:pt>
                <c:pt idx="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7D88-4A64-937C-87D511EB8A6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  <c:showLeaderLines val="1"/>
        </c:dLbls>
        <c:firstSliceAng val="0"/>
        <c:holeSize val="50"/>
      </c:doughnutChart>
      <c:spPr>
        <a:noFill/>
        <a:ln>
          <a:noFill/>
        </a:ln>
        <a:effectLst/>
      </c:spPr>
    </c:plotArea>
    <c:legend>
      <c:legendPos val="l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pt-B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solidFill>
            <a:schemeClr val="tx1"/>
          </a:solidFill>
        </a:defRPr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auxiliar!$O$13</c:f>
          <c:strCache>
            <c:ptCount val="1"/>
            <c:pt idx="0">
              <c:v>TOTAL DE DOCUMENTOS POR MÊS EM DIA</c:v>
            </c:pt>
          </c:strCache>
        </c:strRef>
      </c:tx>
      <c:layout>
        <c:manualLayout>
          <c:xMode val="edge"/>
          <c:yMode val="edge"/>
          <c:x val="1.1599697914506078E-2"/>
          <c:y val="2.204861111111111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auxiliar!$G$13</c:f>
              <c:strCache>
                <c:ptCount val="1"/>
                <c:pt idx="0">
                  <c:v>QTDE</c:v>
                </c:pt>
              </c:strCache>
            </c:strRef>
          </c:tx>
          <c:spPr>
            <a:solidFill>
              <a:srgbClr val="070F62"/>
            </a:soli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auxiliar!$F$14:$F$25</c:f>
              <c:strCache>
                <c:ptCount val="12"/>
                <c:pt idx="0">
                  <c:v>JAN</c:v>
                </c:pt>
                <c:pt idx="1">
                  <c:v>FEV</c:v>
                </c:pt>
                <c:pt idx="2">
                  <c:v>MAR</c:v>
                </c:pt>
                <c:pt idx="3">
                  <c:v>ABR</c:v>
                </c:pt>
                <c:pt idx="4">
                  <c:v>MAI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SET</c:v>
                </c:pt>
                <c:pt idx="9">
                  <c:v>OUT</c:v>
                </c:pt>
                <c:pt idx="10">
                  <c:v>NOV</c:v>
                </c:pt>
                <c:pt idx="11">
                  <c:v>DEZ</c:v>
                </c:pt>
              </c:strCache>
            </c:strRef>
          </c:cat>
          <c:val>
            <c:numRef>
              <c:f>auxiliar!$G$14:$G$25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2</c:v>
                </c:pt>
                <c:pt idx="7">
                  <c:v>0</c:v>
                </c:pt>
                <c:pt idx="8">
                  <c:v>1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761-41A7-9824-AF3EAAD51458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00"/>
        <c:overlap val="-24"/>
        <c:axId val="2018865152"/>
        <c:axId val="2018870912"/>
      </c:barChart>
      <c:catAx>
        <c:axId val="201886515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2018870912"/>
        <c:crosses val="autoZero"/>
        <c:auto val="1"/>
        <c:lblAlgn val="ctr"/>
        <c:lblOffset val="100"/>
        <c:noMultiLvlLbl val="0"/>
      </c:catAx>
      <c:valAx>
        <c:axId val="2018870912"/>
        <c:scaling>
          <c:orientation val="minMax"/>
        </c:scaling>
        <c:delete val="1"/>
        <c:axPos val="l"/>
        <c:numFmt formatCode="General" sourceLinked="1"/>
        <c:majorTickMark val="none"/>
        <c:minorTickMark val="none"/>
        <c:tickLblPos val="nextTo"/>
        <c:crossAx val="201886515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solidFill>
            <a:schemeClr val="tx1"/>
          </a:solidFill>
        </a:defRPr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44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baseline="0"/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3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lt1"/>
    </cs:fontRef>
  </cs:dataPoint>
  <cs:dataPoint3D>
    <cs:lnRef idx="0"/>
    <cs:fillRef idx="3">
      <cs:styleClr val="auto"/>
    </cs:fillRef>
    <cs:effectRef idx="3"/>
    <cs:fontRef idx="minor">
      <a:schemeClr val="lt1"/>
    </cs:fontRef>
  </cs:dataPoint3D>
  <cs:dataPointLine>
    <cs:lnRef idx="0">
      <cs:styleClr val="auto"/>
    </cs:lnRef>
    <cs:fillRef idx="3"/>
    <cs:effectRef idx="3"/>
    <cs:fontRef idx="minor">
      <a:schemeClr val="lt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lt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lt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baseline="0"/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ctrlProps/ctrlProp1.xml><?xml version="1.0" encoding="utf-8"?>
<formControlPr xmlns="http://schemas.microsoft.com/office/spreadsheetml/2009/9/main" objectType="Drop" dropStyle="combo" dx="22" fmlaLink="auxiliar!$I$13" fmlaRange="auxiliar!$F$8:$F$10" noThreeD="1" sel="1" val="0"/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hyperlink" Target="#B&#212;NUS!A1"/><Relationship Id="rId2" Type="http://schemas.openxmlformats.org/officeDocument/2006/relationships/image" Target="../media/image1.png"/><Relationship Id="rId1" Type="http://schemas.openxmlformats.org/officeDocument/2006/relationships/hyperlink" Target="#lan&#231;amentos!A1"/><Relationship Id="rId4" Type="http://schemas.openxmlformats.org/officeDocument/2006/relationships/hyperlink" Target="#indicadores!A1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hyperlink" Target="#lan&#231;amentos!A1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hyperlink" Target="#indicadores!A1"/><Relationship Id="rId5" Type="http://schemas.openxmlformats.org/officeDocument/2006/relationships/hyperlink" Target="#B&#212;NUS!A1"/><Relationship Id="rId4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8" Type="http://schemas.openxmlformats.org/officeDocument/2006/relationships/hyperlink" Target="#lan&#231;amentos!A1"/><Relationship Id="rId3" Type="http://schemas.openxmlformats.org/officeDocument/2006/relationships/image" Target="../media/image3.png"/><Relationship Id="rId7" Type="http://schemas.openxmlformats.org/officeDocument/2006/relationships/image" Target="../media/image1.png"/><Relationship Id="rId2" Type="http://schemas.openxmlformats.org/officeDocument/2006/relationships/image" Target="../media/image2.png"/><Relationship Id="rId1" Type="http://schemas.openxmlformats.org/officeDocument/2006/relationships/hyperlink" Target="https://maxplanilhas.com.br/loja/" TargetMode="External"/><Relationship Id="rId6" Type="http://schemas.openxmlformats.org/officeDocument/2006/relationships/image" Target="../media/image5.png"/><Relationship Id="rId5" Type="http://schemas.openxmlformats.org/officeDocument/2006/relationships/image" Target="../media/image4.png"/><Relationship Id="rId10" Type="http://schemas.openxmlformats.org/officeDocument/2006/relationships/hyperlink" Target="#indicadores!A1"/><Relationship Id="rId4" Type="http://schemas.openxmlformats.org/officeDocument/2006/relationships/hyperlink" Target="https://maxplanilhas.com.br/formulario-de-planilhas-personalizadas/" TargetMode="External"/><Relationship Id="rId9" Type="http://schemas.openxmlformats.org/officeDocument/2006/relationships/hyperlink" Target="#B&#212;NUS!A1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4</xdr:col>
      <xdr:colOff>92850</xdr:colOff>
      <xdr:row>3</xdr:row>
      <xdr:rowOff>95249</xdr:rowOff>
    </xdr:from>
    <xdr:to>
      <xdr:col>10</xdr:col>
      <xdr:colOff>28575</xdr:colOff>
      <xdr:row>7</xdr:row>
      <xdr:rowOff>159149</xdr:rowOff>
    </xdr:to>
    <xdr:sp macro="" textlink="">
      <xdr:nvSpPr>
        <xdr:cNvPr id="7" name="Retângulo 6">
          <a:extLst>
            <a:ext uri="{FF2B5EF4-FFF2-40B4-BE49-F238E27FC236}">
              <a16:creationId xmlns:a16="http://schemas.microsoft.com/office/drawing/2014/main" id="{95B7B391-15F4-A56A-4D17-4EBE473EFA02}"/>
            </a:ext>
          </a:extLst>
        </xdr:cNvPr>
        <xdr:cNvSpPr/>
      </xdr:nvSpPr>
      <xdr:spPr>
        <a:xfrm>
          <a:off x="4074300" y="876299"/>
          <a:ext cx="8470125" cy="864000"/>
        </a:xfrm>
        <a:prstGeom prst="rect">
          <a:avLst/>
        </a:prstGeom>
        <a:solidFill>
          <a:schemeClr val="bg1"/>
        </a:solidFill>
        <a:ln w="12700">
          <a:solidFill>
            <a:schemeClr val="accent3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pt-BR" sz="1100"/>
        </a:p>
      </xdr:txBody>
    </xdr:sp>
    <xdr:clientData/>
  </xdr:twoCellAnchor>
  <xdr:twoCellAnchor editAs="absolute">
    <xdr:from>
      <xdr:col>4</xdr:col>
      <xdr:colOff>199677</xdr:colOff>
      <xdr:row>4</xdr:row>
      <xdr:rowOff>28575</xdr:rowOff>
    </xdr:from>
    <xdr:to>
      <xdr:col>5</xdr:col>
      <xdr:colOff>693777</xdr:colOff>
      <xdr:row>5</xdr:row>
      <xdr:rowOff>68925</xdr:rowOff>
    </xdr:to>
    <xdr:sp macro="" textlink="">
      <xdr:nvSpPr>
        <xdr:cNvPr id="11" name="CaixaDeTexto 10">
          <a:extLst>
            <a:ext uri="{FF2B5EF4-FFF2-40B4-BE49-F238E27FC236}">
              <a16:creationId xmlns:a16="http://schemas.microsoft.com/office/drawing/2014/main" id="{3FA1362F-180C-F8D3-D213-9CF840286A77}"/>
            </a:ext>
          </a:extLst>
        </xdr:cNvPr>
        <xdr:cNvSpPr txBox="1"/>
      </xdr:nvSpPr>
      <xdr:spPr>
        <a:xfrm>
          <a:off x="4181127" y="904875"/>
          <a:ext cx="1980000" cy="2880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pt-BR" sz="1000" b="1">
              <a:latin typeface="Calibri" panose="020F0502020204030204" pitchFamily="34" charset="0"/>
              <a:ea typeface="Calibri" panose="020F0502020204030204" pitchFamily="34" charset="0"/>
              <a:cs typeface="Calibri" panose="020F0502020204030204" pitchFamily="34" charset="0"/>
            </a:rPr>
            <a:t>QTD</a:t>
          </a:r>
          <a:r>
            <a:rPr lang="pt-BR" sz="1000" b="1" baseline="0">
              <a:latin typeface="Calibri" panose="020F0502020204030204" pitchFamily="34" charset="0"/>
              <a:ea typeface="Calibri" panose="020F0502020204030204" pitchFamily="34" charset="0"/>
              <a:cs typeface="Calibri" panose="020F0502020204030204" pitchFamily="34" charset="0"/>
            </a:rPr>
            <a:t> TOTAL DE DOCUMENTOS</a:t>
          </a:r>
          <a:endParaRPr lang="pt-BR" sz="1000" b="1">
            <a:latin typeface="Calibri" panose="020F0502020204030204" pitchFamily="34" charset="0"/>
            <a:ea typeface="Calibri" panose="020F0502020204030204" pitchFamily="34" charset="0"/>
            <a:cs typeface="Calibri" panose="020F0502020204030204" pitchFamily="34" charset="0"/>
          </a:endParaRPr>
        </a:p>
      </xdr:txBody>
    </xdr:sp>
    <xdr:clientData/>
  </xdr:twoCellAnchor>
  <xdr:twoCellAnchor editAs="absolute">
    <xdr:from>
      <xdr:col>4</xdr:col>
      <xdr:colOff>199677</xdr:colOff>
      <xdr:row>5</xdr:row>
      <xdr:rowOff>123825</xdr:rowOff>
    </xdr:from>
    <xdr:to>
      <xdr:col>5</xdr:col>
      <xdr:colOff>693777</xdr:colOff>
      <xdr:row>7</xdr:row>
      <xdr:rowOff>85725</xdr:rowOff>
    </xdr:to>
    <xdr:sp macro="" textlink="auxiliar!C7">
      <xdr:nvSpPr>
        <xdr:cNvPr id="15" name="CaixaDeTexto 14">
          <a:extLst>
            <a:ext uri="{FF2B5EF4-FFF2-40B4-BE49-F238E27FC236}">
              <a16:creationId xmlns:a16="http://schemas.microsoft.com/office/drawing/2014/main" id="{F9009BE3-30BE-E6D3-6465-934E256EA228}"/>
            </a:ext>
          </a:extLst>
        </xdr:cNvPr>
        <xdr:cNvSpPr txBox="1"/>
      </xdr:nvSpPr>
      <xdr:spPr>
        <a:xfrm>
          <a:off x="4181127" y="1247775"/>
          <a:ext cx="1980000" cy="419100"/>
        </a:xfrm>
        <a:prstGeom prst="roundRect">
          <a:avLst/>
        </a:prstGeom>
        <a:solidFill>
          <a:schemeClr val="bg2"/>
        </a:solidFill>
        <a:ln w="9525" cmpd="sng">
          <a:noFill/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fld id="{5DF197A3-5059-4341-A94F-655A1D980B07}" type="TxLink">
            <a:rPr lang="en-US" sz="1800" b="0" i="0" u="none" strike="noStrike">
              <a:solidFill>
                <a:srgbClr val="000000"/>
              </a:solidFill>
              <a:latin typeface="Calibri"/>
              <a:ea typeface="Calibri"/>
              <a:cs typeface="Calibri"/>
            </a:rPr>
            <a:pPr algn="ctr"/>
            <a:t>10</a:t>
          </a:fld>
          <a:endParaRPr lang="pt-BR" sz="3200" b="1">
            <a:latin typeface="Calibri" panose="020F0502020204030204" pitchFamily="34" charset="0"/>
            <a:ea typeface="Calibri" panose="020F0502020204030204" pitchFamily="34" charset="0"/>
            <a:cs typeface="Calibri" panose="020F0502020204030204" pitchFamily="34" charset="0"/>
          </a:endParaRPr>
        </a:p>
      </xdr:txBody>
    </xdr:sp>
    <xdr:clientData/>
  </xdr:twoCellAnchor>
  <xdr:twoCellAnchor editAs="absolute">
    <xdr:from>
      <xdr:col>5</xdr:col>
      <xdr:colOff>810077</xdr:colOff>
      <xdr:row>4</xdr:row>
      <xdr:rowOff>28575</xdr:rowOff>
    </xdr:from>
    <xdr:to>
      <xdr:col>7</xdr:col>
      <xdr:colOff>456452</xdr:colOff>
      <xdr:row>5</xdr:row>
      <xdr:rowOff>68925</xdr:rowOff>
    </xdr:to>
    <xdr:sp macro="" textlink="">
      <xdr:nvSpPr>
        <xdr:cNvPr id="12" name="CaixaDeTexto 11">
          <a:extLst>
            <a:ext uri="{FF2B5EF4-FFF2-40B4-BE49-F238E27FC236}">
              <a16:creationId xmlns:a16="http://schemas.microsoft.com/office/drawing/2014/main" id="{3BDF7D98-6B6B-4620-7C3B-162B94140594}"/>
            </a:ext>
          </a:extLst>
        </xdr:cNvPr>
        <xdr:cNvSpPr txBox="1"/>
      </xdr:nvSpPr>
      <xdr:spPr>
        <a:xfrm>
          <a:off x="6277427" y="904875"/>
          <a:ext cx="1980000" cy="2880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pt-BR" sz="1000" b="1" baseline="0">
              <a:latin typeface="Calibri" panose="020F0502020204030204" pitchFamily="34" charset="0"/>
              <a:ea typeface="Calibri" panose="020F0502020204030204" pitchFamily="34" charset="0"/>
              <a:cs typeface="Calibri" panose="020F0502020204030204" pitchFamily="34" charset="0"/>
            </a:rPr>
            <a:t>TOTAL EM DIA</a:t>
          </a:r>
          <a:endParaRPr lang="pt-BR" sz="1000" b="1">
            <a:latin typeface="Calibri" panose="020F0502020204030204" pitchFamily="34" charset="0"/>
            <a:ea typeface="Calibri" panose="020F0502020204030204" pitchFamily="34" charset="0"/>
            <a:cs typeface="Calibri" panose="020F0502020204030204" pitchFamily="34" charset="0"/>
          </a:endParaRPr>
        </a:p>
      </xdr:txBody>
    </xdr:sp>
    <xdr:clientData/>
  </xdr:twoCellAnchor>
  <xdr:twoCellAnchor editAs="absolute">
    <xdr:from>
      <xdr:col>5</xdr:col>
      <xdr:colOff>810077</xdr:colOff>
      <xdr:row>5</xdr:row>
      <xdr:rowOff>123825</xdr:rowOff>
    </xdr:from>
    <xdr:to>
      <xdr:col>7</xdr:col>
      <xdr:colOff>456452</xdr:colOff>
      <xdr:row>7</xdr:row>
      <xdr:rowOff>85725</xdr:rowOff>
    </xdr:to>
    <xdr:sp macro="" textlink="auxiliar!C8">
      <xdr:nvSpPr>
        <xdr:cNvPr id="16" name="CaixaDeTexto 15">
          <a:extLst>
            <a:ext uri="{FF2B5EF4-FFF2-40B4-BE49-F238E27FC236}">
              <a16:creationId xmlns:a16="http://schemas.microsoft.com/office/drawing/2014/main" id="{879DE408-5274-79D1-4864-E71B49D545FB}"/>
            </a:ext>
          </a:extLst>
        </xdr:cNvPr>
        <xdr:cNvSpPr txBox="1"/>
      </xdr:nvSpPr>
      <xdr:spPr>
        <a:xfrm>
          <a:off x="6277427" y="1247775"/>
          <a:ext cx="1980000" cy="419100"/>
        </a:xfrm>
        <a:prstGeom prst="roundRect">
          <a:avLst/>
        </a:prstGeom>
        <a:solidFill>
          <a:schemeClr val="accent6">
            <a:lumMod val="40000"/>
            <a:lumOff val="60000"/>
          </a:schemeClr>
        </a:solidFill>
        <a:ln w="9525" cmpd="sng">
          <a:noFill/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fld id="{23C03E21-BCD6-47C9-B7BE-960E938370D9}" type="TxLink">
            <a:rPr lang="en-US" sz="1800" b="0" i="0" u="none" strike="noStrike">
              <a:solidFill>
                <a:srgbClr val="000000"/>
              </a:solidFill>
              <a:latin typeface="Calibri"/>
              <a:ea typeface="Calibri"/>
              <a:cs typeface="Calibri"/>
            </a:rPr>
            <a:pPr algn="ctr"/>
            <a:t>4</a:t>
          </a:fld>
          <a:endParaRPr lang="pt-BR" sz="3200" b="1">
            <a:latin typeface="Calibri" panose="020F0502020204030204" pitchFamily="34" charset="0"/>
            <a:ea typeface="Calibri" panose="020F0502020204030204" pitchFamily="34" charset="0"/>
            <a:cs typeface="Calibri" panose="020F0502020204030204" pitchFamily="34" charset="0"/>
          </a:endParaRPr>
        </a:p>
      </xdr:txBody>
    </xdr:sp>
    <xdr:clientData/>
  </xdr:twoCellAnchor>
  <xdr:twoCellAnchor editAs="absolute">
    <xdr:from>
      <xdr:col>7</xdr:col>
      <xdr:colOff>572752</xdr:colOff>
      <xdr:row>4</xdr:row>
      <xdr:rowOff>28575</xdr:rowOff>
    </xdr:from>
    <xdr:to>
      <xdr:col>8</xdr:col>
      <xdr:colOff>1333552</xdr:colOff>
      <xdr:row>5</xdr:row>
      <xdr:rowOff>68925</xdr:rowOff>
    </xdr:to>
    <xdr:sp macro="" textlink="">
      <xdr:nvSpPr>
        <xdr:cNvPr id="13" name="CaixaDeTexto 12">
          <a:extLst>
            <a:ext uri="{FF2B5EF4-FFF2-40B4-BE49-F238E27FC236}">
              <a16:creationId xmlns:a16="http://schemas.microsoft.com/office/drawing/2014/main" id="{A77F4975-E04C-FF5B-44E9-78010CC11206}"/>
            </a:ext>
          </a:extLst>
        </xdr:cNvPr>
        <xdr:cNvSpPr txBox="1"/>
      </xdr:nvSpPr>
      <xdr:spPr>
        <a:xfrm>
          <a:off x="8373727" y="904875"/>
          <a:ext cx="1980000" cy="2880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pt-BR" sz="1000" b="1">
              <a:latin typeface="Calibri" panose="020F0502020204030204" pitchFamily="34" charset="0"/>
              <a:ea typeface="Calibri" panose="020F0502020204030204" pitchFamily="34" charset="0"/>
              <a:cs typeface="Calibri" panose="020F0502020204030204" pitchFamily="34" charset="0"/>
            </a:rPr>
            <a:t>TOTAL </a:t>
          </a:r>
          <a:r>
            <a:rPr lang="pt-BR" sz="1000" b="1" baseline="0">
              <a:latin typeface="Calibri" panose="020F0502020204030204" pitchFamily="34" charset="0"/>
              <a:ea typeface="Calibri" panose="020F0502020204030204" pitchFamily="34" charset="0"/>
              <a:cs typeface="Calibri" panose="020F0502020204030204" pitchFamily="34" charset="0"/>
            </a:rPr>
            <a:t>VENCIDOS</a:t>
          </a:r>
          <a:endParaRPr lang="pt-BR" sz="1000" b="1">
            <a:latin typeface="Calibri" panose="020F0502020204030204" pitchFamily="34" charset="0"/>
            <a:ea typeface="Calibri" panose="020F0502020204030204" pitchFamily="34" charset="0"/>
            <a:cs typeface="Calibri" panose="020F0502020204030204" pitchFamily="34" charset="0"/>
          </a:endParaRPr>
        </a:p>
      </xdr:txBody>
    </xdr:sp>
    <xdr:clientData/>
  </xdr:twoCellAnchor>
  <xdr:twoCellAnchor editAs="absolute">
    <xdr:from>
      <xdr:col>7</xdr:col>
      <xdr:colOff>572752</xdr:colOff>
      <xdr:row>5</xdr:row>
      <xdr:rowOff>123825</xdr:rowOff>
    </xdr:from>
    <xdr:to>
      <xdr:col>8</xdr:col>
      <xdr:colOff>1333552</xdr:colOff>
      <xdr:row>7</xdr:row>
      <xdr:rowOff>85725</xdr:rowOff>
    </xdr:to>
    <xdr:sp macro="" textlink="auxiliar!C9">
      <xdr:nvSpPr>
        <xdr:cNvPr id="17" name="CaixaDeTexto 16">
          <a:extLst>
            <a:ext uri="{FF2B5EF4-FFF2-40B4-BE49-F238E27FC236}">
              <a16:creationId xmlns:a16="http://schemas.microsoft.com/office/drawing/2014/main" id="{D9836AAB-7773-7CD1-504A-B12970768430}"/>
            </a:ext>
          </a:extLst>
        </xdr:cNvPr>
        <xdr:cNvSpPr txBox="1"/>
      </xdr:nvSpPr>
      <xdr:spPr>
        <a:xfrm>
          <a:off x="8373727" y="1247775"/>
          <a:ext cx="1980000" cy="419100"/>
        </a:xfrm>
        <a:prstGeom prst="roundRect">
          <a:avLst/>
        </a:prstGeom>
        <a:solidFill>
          <a:schemeClr val="accent2">
            <a:lumMod val="40000"/>
            <a:lumOff val="60000"/>
          </a:schemeClr>
        </a:solidFill>
        <a:ln w="9525" cmpd="sng">
          <a:noFill/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fld id="{45ADE7E8-4A19-440B-A55C-2034E00B8E09}" type="TxLink">
            <a:rPr lang="en-US" sz="1800" b="0" i="0" u="none" strike="noStrike">
              <a:solidFill>
                <a:srgbClr val="000000"/>
              </a:solidFill>
              <a:latin typeface="Calibri"/>
              <a:ea typeface="Calibri"/>
              <a:cs typeface="Calibri"/>
            </a:rPr>
            <a:pPr algn="ctr"/>
            <a:t>3</a:t>
          </a:fld>
          <a:endParaRPr lang="pt-BR" sz="3200" b="1">
            <a:latin typeface="Calibri" panose="020F0502020204030204" pitchFamily="34" charset="0"/>
            <a:ea typeface="Calibri" panose="020F0502020204030204" pitchFamily="34" charset="0"/>
            <a:cs typeface="Calibri" panose="020F0502020204030204" pitchFamily="34" charset="0"/>
          </a:endParaRPr>
        </a:p>
      </xdr:txBody>
    </xdr:sp>
    <xdr:clientData/>
  </xdr:twoCellAnchor>
  <xdr:twoCellAnchor editAs="absolute">
    <xdr:from>
      <xdr:col>8</xdr:col>
      <xdr:colOff>1449851</xdr:colOff>
      <xdr:row>4</xdr:row>
      <xdr:rowOff>28575</xdr:rowOff>
    </xdr:from>
    <xdr:to>
      <xdr:col>9</xdr:col>
      <xdr:colOff>1743926</xdr:colOff>
      <xdr:row>5</xdr:row>
      <xdr:rowOff>68925</xdr:rowOff>
    </xdr:to>
    <xdr:sp macro="" textlink="">
      <xdr:nvSpPr>
        <xdr:cNvPr id="14" name="CaixaDeTexto 13">
          <a:extLst>
            <a:ext uri="{FF2B5EF4-FFF2-40B4-BE49-F238E27FC236}">
              <a16:creationId xmlns:a16="http://schemas.microsoft.com/office/drawing/2014/main" id="{CFEEF261-1A02-3366-B531-FD387F8249E0}"/>
            </a:ext>
          </a:extLst>
        </xdr:cNvPr>
        <xdr:cNvSpPr txBox="1"/>
      </xdr:nvSpPr>
      <xdr:spPr>
        <a:xfrm>
          <a:off x="10470026" y="904875"/>
          <a:ext cx="1980000" cy="2880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pt-BR" sz="1000" b="1">
              <a:latin typeface="Calibri" panose="020F0502020204030204" pitchFamily="34" charset="0"/>
              <a:ea typeface="Calibri" panose="020F0502020204030204" pitchFamily="34" charset="0"/>
              <a:cs typeface="Calibri" panose="020F0502020204030204" pitchFamily="34" charset="0"/>
            </a:rPr>
            <a:t>TOTAL </a:t>
          </a:r>
          <a:r>
            <a:rPr lang="pt-BR" sz="1000" b="1" baseline="0">
              <a:latin typeface="Calibri" panose="020F0502020204030204" pitchFamily="34" charset="0"/>
              <a:ea typeface="Calibri" panose="020F0502020204030204" pitchFamily="34" charset="0"/>
              <a:cs typeface="Calibri" panose="020F0502020204030204" pitchFamily="34" charset="0"/>
            </a:rPr>
            <a:t>PRÓXIMO AO VCTO</a:t>
          </a:r>
          <a:endParaRPr lang="pt-BR" sz="1000" b="1">
            <a:latin typeface="Calibri" panose="020F0502020204030204" pitchFamily="34" charset="0"/>
            <a:ea typeface="Calibri" panose="020F0502020204030204" pitchFamily="34" charset="0"/>
            <a:cs typeface="Calibri" panose="020F0502020204030204" pitchFamily="34" charset="0"/>
          </a:endParaRPr>
        </a:p>
      </xdr:txBody>
    </xdr:sp>
    <xdr:clientData/>
  </xdr:twoCellAnchor>
  <xdr:twoCellAnchor editAs="absolute">
    <xdr:from>
      <xdr:col>8</xdr:col>
      <xdr:colOff>1449851</xdr:colOff>
      <xdr:row>5</xdr:row>
      <xdr:rowOff>123825</xdr:rowOff>
    </xdr:from>
    <xdr:to>
      <xdr:col>9</xdr:col>
      <xdr:colOff>1743926</xdr:colOff>
      <xdr:row>7</xdr:row>
      <xdr:rowOff>85725</xdr:rowOff>
    </xdr:to>
    <xdr:sp macro="" textlink="auxiliar!C10">
      <xdr:nvSpPr>
        <xdr:cNvPr id="18" name="CaixaDeTexto 17">
          <a:extLst>
            <a:ext uri="{FF2B5EF4-FFF2-40B4-BE49-F238E27FC236}">
              <a16:creationId xmlns:a16="http://schemas.microsoft.com/office/drawing/2014/main" id="{BC0E32F6-C419-64BE-5101-47978B30015E}"/>
            </a:ext>
          </a:extLst>
        </xdr:cNvPr>
        <xdr:cNvSpPr txBox="1"/>
      </xdr:nvSpPr>
      <xdr:spPr>
        <a:xfrm>
          <a:off x="10470026" y="1247775"/>
          <a:ext cx="1980000" cy="419100"/>
        </a:xfrm>
        <a:prstGeom prst="roundRect">
          <a:avLst/>
        </a:prstGeom>
        <a:solidFill>
          <a:schemeClr val="accent4">
            <a:lumMod val="40000"/>
            <a:lumOff val="60000"/>
          </a:schemeClr>
        </a:solidFill>
        <a:ln w="9525" cmpd="sng">
          <a:noFill/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fld id="{534DA849-DF55-4CA2-91D1-3A943D8F79F7}" type="TxLink">
            <a:rPr lang="en-US" sz="1800" b="0" i="0" u="none" strike="noStrike">
              <a:solidFill>
                <a:srgbClr val="000000"/>
              </a:solidFill>
              <a:latin typeface="Calibri"/>
              <a:ea typeface="Calibri"/>
              <a:cs typeface="Calibri"/>
            </a:rPr>
            <a:pPr algn="ctr"/>
            <a:t>3</a:t>
          </a:fld>
          <a:endParaRPr lang="pt-BR" sz="3200" b="1">
            <a:latin typeface="Calibri" panose="020F0502020204030204" pitchFamily="34" charset="0"/>
            <a:ea typeface="Calibri" panose="020F0502020204030204" pitchFamily="34" charset="0"/>
            <a:cs typeface="Calibri" panose="020F0502020204030204" pitchFamily="34" charset="0"/>
          </a:endParaRPr>
        </a:p>
      </xdr:txBody>
    </xdr:sp>
    <xdr:clientData/>
  </xdr:twoCellAnchor>
  <xdr:twoCellAnchor editAs="absolute">
    <xdr:from>
      <xdr:col>2</xdr:col>
      <xdr:colOff>485775</xdr:colOff>
      <xdr:row>0</xdr:row>
      <xdr:rowOff>57150</xdr:rowOff>
    </xdr:from>
    <xdr:to>
      <xdr:col>3</xdr:col>
      <xdr:colOff>11250</xdr:colOff>
      <xdr:row>1</xdr:row>
      <xdr:rowOff>169500</xdr:rowOff>
    </xdr:to>
    <xdr:sp macro="" textlink="">
      <xdr:nvSpPr>
        <xdr:cNvPr id="24" name="Retângulo: Cantos Arredondados 23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21F04E1C-1871-4294-939B-C9212CDDC249}"/>
            </a:ext>
          </a:extLst>
        </xdr:cNvPr>
        <xdr:cNvSpPr/>
      </xdr:nvSpPr>
      <xdr:spPr>
        <a:xfrm>
          <a:off x="1285875" y="57150"/>
          <a:ext cx="1440000" cy="360000"/>
        </a:xfrm>
        <a:prstGeom prst="roundRect">
          <a:avLst/>
        </a:prstGeom>
        <a:solidFill>
          <a:schemeClr val="bg1"/>
        </a:solidFill>
        <a:ln w="3175">
          <a:solidFill>
            <a:schemeClr val="bg2"/>
          </a:solidFill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marL="0" indent="0" algn="ctr"/>
          <a:r>
            <a:rPr lang="pt-BR" sz="1000" b="1">
              <a:solidFill>
                <a:sysClr val="windowText" lastClr="000000"/>
              </a:solidFill>
              <a:latin typeface="+mn-lt"/>
              <a:ea typeface="+mn-ea"/>
              <a:cs typeface="+mn-cs"/>
            </a:rPr>
            <a:t>LANÇAMENTOS</a:t>
          </a:r>
        </a:p>
      </xdr:txBody>
    </xdr:sp>
    <xdr:clientData/>
  </xdr:twoCellAnchor>
  <xdr:twoCellAnchor editAs="absolute">
    <xdr:from>
      <xdr:col>0</xdr:col>
      <xdr:colOff>66675</xdr:colOff>
      <xdr:row>0</xdr:row>
      <xdr:rowOff>19050</xdr:rowOff>
    </xdr:from>
    <xdr:to>
      <xdr:col>2</xdr:col>
      <xdr:colOff>104775</xdr:colOff>
      <xdr:row>2</xdr:row>
      <xdr:rowOff>6056</xdr:rowOff>
    </xdr:to>
    <xdr:pic>
      <xdr:nvPicPr>
        <xdr:cNvPr id="26" name="Imagem 25">
          <a:extLst>
            <a:ext uri="{FF2B5EF4-FFF2-40B4-BE49-F238E27FC236}">
              <a16:creationId xmlns:a16="http://schemas.microsoft.com/office/drawing/2014/main" id="{474F7A5E-9CCC-4732-B5E0-33E930D0ED1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6675" y="19050"/>
          <a:ext cx="838200" cy="482306"/>
        </a:xfrm>
        <a:prstGeom prst="rect">
          <a:avLst/>
        </a:prstGeom>
      </xdr:spPr>
    </xdr:pic>
    <xdr:clientData/>
  </xdr:twoCellAnchor>
  <xdr:twoCellAnchor editAs="absolute">
    <xdr:from>
      <xdr:col>4</xdr:col>
      <xdr:colOff>476250</xdr:colOff>
      <xdr:row>0</xdr:row>
      <xdr:rowOff>57150</xdr:rowOff>
    </xdr:from>
    <xdr:to>
      <xdr:col>5</xdr:col>
      <xdr:colOff>430350</xdr:colOff>
      <xdr:row>1</xdr:row>
      <xdr:rowOff>169500</xdr:rowOff>
    </xdr:to>
    <xdr:sp macro="" textlink="">
      <xdr:nvSpPr>
        <xdr:cNvPr id="27" name="Retângulo: Cantos Arredondados 26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856BDA0A-DAF5-4301-ADC5-84CFBD6114A4}"/>
            </a:ext>
          </a:extLst>
        </xdr:cNvPr>
        <xdr:cNvSpPr/>
      </xdr:nvSpPr>
      <xdr:spPr>
        <a:xfrm>
          <a:off x="4457700" y="57150"/>
          <a:ext cx="1440000" cy="360000"/>
        </a:xfrm>
        <a:prstGeom prst="roundRect">
          <a:avLst/>
        </a:prstGeom>
        <a:solidFill>
          <a:srgbClr val="10622F"/>
        </a:solidFill>
        <a:ln w="3175">
          <a:solidFill>
            <a:schemeClr val="bg2"/>
          </a:solidFill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marL="0" indent="0" algn="ctr"/>
          <a:r>
            <a:rPr lang="pt-BR" sz="1000" b="1">
              <a:solidFill>
                <a:schemeClr val="accent4"/>
              </a:solidFill>
              <a:latin typeface="+mn-lt"/>
              <a:ea typeface="+mn-ea"/>
              <a:cs typeface="+mn-cs"/>
            </a:rPr>
            <a:t>BÔNUS</a:t>
          </a:r>
        </a:p>
      </xdr:txBody>
    </xdr:sp>
    <xdr:clientData/>
  </xdr:twoCellAnchor>
  <xdr:twoCellAnchor editAs="absolute">
    <xdr:from>
      <xdr:col>1</xdr:col>
      <xdr:colOff>9525</xdr:colOff>
      <xdr:row>4</xdr:row>
      <xdr:rowOff>9524</xdr:rowOff>
    </xdr:from>
    <xdr:to>
      <xdr:col>4</xdr:col>
      <xdr:colOff>28575</xdr:colOff>
      <xdr:row>7</xdr:row>
      <xdr:rowOff>168674</xdr:rowOff>
    </xdr:to>
    <mc:AlternateContent xmlns:mc="http://schemas.openxmlformats.org/markup-compatibility/2006" xmlns:sle15="http://schemas.microsoft.com/office/drawing/2012/slicer">
      <mc:Choice Requires="sle15">
        <xdr:graphicFrame macro="">
          <xdr:nvGraphicFramePr>
            <xdr:cNvPr id="29" name="SETOR RESPONSÁVEL">
              <a:extLst>
                <a:ext uri="{FF2B5EF4-FFF2-40B4-BE49-F238E27FC236}">
                  <a16:creationId xmlns:a16="http://schemas.microsoft.com/office/drawing/2014/main" id="{1768640B-D828-79B0-C302-02DADB709F90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SETOR RESPONSÁVEL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123825" y="885824"/>
              <a:ext cx="3886200" cy="864000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pt-BR" sz="1100"/>
                <a:t>Esta forma representa um slicer da tabela. As segmentações de dados da tabela não são suportadas nesta versão do Excel.
Se a forma tiver sido modificada em uma versão anterior do Excel, ou se a pasta de trabalho foi salva no Excel 2007 ou anterior, a segmentação de dados não pode ser usada.</a:t>
              </a:r>
            </a:p>
          </xdr:txBody>
        </xdr:sp>
      </mc:Fallback>
    </mc:AlternateContent>
    <xdr:clientData/>
  </xdr:twoCellAnchor>
  <xdr:twoCellAnchor editAs="absolute">
    <xdr:from>
      <xdr:col>3</xdr:col>
      <xdr:colOff>157163</xdr:colOff>
      <xdr:row>0</xdr:row>
      <xdr:rowOff>57150</xdr:rowOff>
    </xdr:from>
    <xdr:to>
      <xdr:col>4</xdr:col>
      <xdr:colOff>330338</xdr:colOff>
      <xdr:row>1</xdr:row>
      <xdr:rowOff>169500</xdr:rowOff>
    </xdr:to>
    <xdr:sp macro="" textlink="">
      <xdr:nvSpPr>
        <xdr:cNvPr id="3" name="Retângulo: Cantos Arredondados 2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BF7442B7-FF85-B53B-5B03-E7DDE7579DB9}"/>
            </a:ext>
          </a:extLst>
        </xdr:cNvPr>
        <xdr:cNvSpPr/>
      </xdr:nvSpPr>
      <xdr:spPr>
        <a:xfrm>
          <a:off x="2871788" y="57150"/>
          <a:ext cx="1440000" cy="360000"/>
        </a:xfrm>
        <a:prstGeom prst="roundRect">
          <a:avLst/>
        </a:prstGeom>
        <a:solidFill>
          <a:srgbClr val="10622F"/>
        </a:solidFill>
        <a:ln w="3175">
          <a:solidFill>
            <a:schemeClr val="bg2"/>
          </a:solidFill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marL="0" indent="0" algn="ctr"/>
          <a:r>
            <a:rPr lang="pt-BR" sz="1000" b="1">
              <a:solidFill>
                <a:schemeClr val="bg1"/>
              </a:solidFill>
              <a:latin typeface="+mn-lt"/>
              <a:ea typeface="+mn-ea"/>
              <a:cs typeface="+mn-cs"/>
            </a:rPr>
            <a:t>INDICADORES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9524</xdr:colOff>
      <xdr:row>5</xdr:row>
      <xdr:rowOff>66674</xdr:rowOff>
    </xdr:from>
    <xdr:to>
      <xdr:col>15</xdr:col>
      <xdr:colOff>380999</xdr:colOff>
      <xdr:row>18</xdr:row>
      <xdr:rowOff>66675</xdr:rowOff>
    </xdr:to>
    <xdr:sp macro="" textlink="">
      <xdr:nvSpPr>
        <xdr:cNvPr id="4" name="Retângulo 3">
          <a:extLst>
            <a:ext uri="{FF2B5EF4-FFF2-40B4-BE49-F238E27FC236}">
              <a16:creationId xmlns:a16="http://schemas.microsoft.com/office/drawing/2014/main" id="{EF3B509C-52B0-3B38-405B-AE90BAC168D2}"/>
            </a:ext>
          </a:extLst>
        </xdr:cNvPr>
        <xdr:cNvSpPr/>
      </xdr:nvSpPr>
      <xdr:spPr>
        <a:xfrm>
          <a:off x="123824" y="1266824"/>
          <a:ext cx="10010775" cy="2971801"/>
        </a:xfrm>
        <a:prstGeom prst="rect">
          <a:avLst/>
        </a:prstGeom>
        <a:solidFill>
          <a:schemeClr val="bg1"/>
        </a:solidFill>
        <a:ln>
          <a:noFill/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pt-BR" sz="1100"/>
        </a:p>
      </xdr:txBody>
    </xdr:sp>
    <xdr:clientData/>
  </xdr:twoCellAnchor>
  <xdr:twoCellAnchor editAs="oneCell">
    <xdr:from>
      <xdr:col>1</xdr:col>
      <xdr:colOff>66676</xdr:colOff>
      <xdr:row>5</xdr:row>
      <xdr:rowOff>104775</xdr:rowOff>
    </xdr:from>
    <xdr:to>
      <xdr:col>4</xdr:col>
      <xdr:colOff>276226</xdr:colOff>
      <xdr:row>17</xdr:row>
      <xdr:rowOff>205575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23127164-9CA6-4934-941E-5AEB1012204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4</xdr:col>
      <xdr:colOff>342900</xdr:colOff>
      <xdr:row>7</xdr:row>
      <xdr:rowOff>72003</xdr:rowOff>
    </xdr:from>
    <xdr:to>
      <xdr:col>15</xdr:col>
      <xdr:colOff>285749</xdr:colOff>
      <xdr:row>17</xdr:row>
      <xdr:rowOff>205575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F35FDB16-9724-49C4-BD7D-5413C319ABC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488950</xdr:colOff>
          <xdr:row>5</xdr:row>
          <xdr:rowOff>133350</xdr:rowOff>
        </xdr:from>
        <xdr:to>
          <xdr:col>12</xdr:col>
          <xdr:colOff>609600</xdr:colOff>
          <xdr:row>6</xdr:row>
          <xdr:rowOff>190500</xdr:rowOff>
        </xdr:to>
        <xdr:sp macro="" textlink="">
          <xdr:nvSpPr>
            <xdr:cNvPr id="4097" name="Drop Down 1" hidden="1">
              <a:extLst>
                <a:ext uri="{63B3BB69-23CF-44E3-9099-C40C66FF867C}">
                  <a14:compatExt spid="_x0000_s4097"/>
                </a:ext>
                <a:ext uri="{FF2B5EF4-FFF2-40B4-BE49-F238E27FC236}">
                  <a16:creationId xmlns:a16="http://schemas.microsoft.com/office/drawing/2014/main" id="{00000000-0008-0000-0100-000001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 editAs="oneCell">
    <xdr:from>
      <xdr:col>4</xdr:col>
      <xdr:colOff>342900</xdr:colOff>
      <xdr:row>5</xdr:row>
      <xdr:rowOff>133347</xdr:rowOff>
    </xdr:from>
    <xdr:to>
      <xdr:col>9</xdr:col>
      <xdr:colOff>466726</xdr:colOff>
      <xdr:row>6</xdr:row>
      <xdr:rowOff>192747</xdr:rowOff>
    </xdr:to>
    <xdr:sp macro="" textlink="">
      <xdr:nvSpPr>
        <xdr:cNvPr id="5" name="CaixaDeTexto 4">
          <a:extLst>
            <a:ext uri="{FF2B5EF4-FFF2-40B4-BE49-F238E27FC236}">
              <a16:creationId xmlns:a16="http://schemas.microsoft.com/office/drawing/2014/main" id="{F9A11F72-ED6F-53E5-4903-0A3D44AB8147}"/>
            </a:ext>
          </a:extLst>
        </xdr:cNvPr>
        <xdr:cNvSpPr txBox="1"/>
      </xdr:nvSpPr>
      <xdr:spPr>
        <a:xfrm>
          <a:off x="3390900" y="1333497"/>
          <a:ext cx="3171826" cy="2880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l"/>
          <a:r>
            <a:rPr lang="pt-BR" sz="1200" b="1"/>
            <a:t>SELECIONE O STATUS PARA ANÁLISE MENSAL</a:t>
          </a:r>
        </a:p>
      </xdr:txBody>
    </xdr:sp>
    <xdr:clientData/>
  </xdr:twoCellAnchor>
  <xdr:twoCellAnchor editAs="oneCell">
    <xdr:from>
      <xdr:col>2</xdr:col>
      <xdr:colOff>209551</xdr:colOff>
      <xdr:row>5</xdr:row>
      <xdr:rowOff>153522</xdr:rowOff>
    </xdr:from>
    <xdr:to>
      <xdr:col>4</xdr:col>
      <xdr:colOff>228601</xdr:colOff>
      <xdr:row>6</xdr:row>
      <xdr:rowOff>212922</xdr:rowOff>
    </xdr:to>
    <xdr:sp macro="" textlink="auxiliar!G11">
      <xdr:nvSpPr>
        <xdr:cNvPr id="6" name="Retângulo: Cantos Arredondados 5">
          <a:extLst>
            <a:ext uri="{FF2B5EF4-FFF2-40B4-BE49-F238E27FC236}">
              <a16:creationId xmlns:a16="http://schemas.microsoft.com/office/drawing/2014/main" id="{B1ED4FC1-8FF8-05E9-409C-2F0EC81DDA89}"/>
            </a:ext>
          </a:extLst>
        </xdr:cNvPr>
        <xdr:cNvSpPr/>
      </xdr:nvSpPr>
      <xdr:spPr>
        <a:xfrm>
          <a:off x="2038351" y="1391772"/>
          <a:ext cx="1238250" cy="288000"/>
        </a:xfrm>
        <a:prstGeom prst="roundRect">
          <a:avLst/>
        </a:prstGeom>
        <a:solidFill>
          <a:schemeClr val="bg2"/>
        </a:solidFill>
        <a:ln>
          <a:noFill/>
        </a:ln>
        <a:effectLst>
          <a:innerShdw blurRad="63500" dist="50800" dir="13500000">
            <a:prstClr val="black">
              <a:alpha val="50000"/>
            </a:prstClr>
          </a:innerShdw>
        </a:effectLst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fld id="{35756098-08A7-4B07-AD63-DBD337CC5439}" type="TxLink">
            <a:rPr lang="en-US" sz="1400" b="0" i="0" u="none" strike="noStrike">
              <a:solidFill>
                <a:srgbClr val="000000"/>
              </a:solidFill>
              <a:latin typeface="Calibri"/>
              <a:ea typeface="Calibri"/>
              <a:cs typeface="Calibri"/>
            </a:rPr>
            <a:pPr algn="ctr"/>
            <a:t>5</a:t>
          </a:fld>
          <a:endParaRPr lang="pt-BR" sz="1400"/>
        </a:p>
      </xdr:txBody>
    </xdr:sp>
    <xdr:clientData/>
  </xdr:twoCellAnchor>
  <xdr:twoCellAnchor editAs="oneCell">
    <xdr:from>
      <xdr:col>13</xdr:col>
      <xdr:colOff>76201</xdr:colOff>
      <xdr:row>5</xdr:row>
      <xdr:rowOff>153522</xdr:rowOff>
    </xdr:from>
    <xdr:to>
      <xdr:col>15</xdr:col>
      <xdr:colOff>95251</xdr:colOff>
      <xdr:row>6</xdr:row>
      <xdr:rowOff>212922</xdr:rowOff>
    </xdr:to>
    <xdr:sp macro="" textlink="auxiliar!G26">
      <xdr:nvSpPr>
        <xdr:cNvPr id="7" name="Retângulo: Cantos Arredondados 6">
          <a:extLst>
            <a:ext uri="{FF2B5EF4-FFF2-40B4-BE49-F238E27FC236}">
              <a16:creationId xmlns:a16="http://schemas.microsoft.com/office/drawing/2014/main" id="{2B2936B4-E388-E507-DBEE-6C51D0AD0EEE}"/>
            </a:ext>
          </a:extLst>
        </xdr:cNvPr>
        <xdr:cNvSpPr/>
      </xdr:nvSpPr>
      <xdr:spPr>
        <a:xfrm>
          <a:off x="8610601" y="1391772"/>
          <a:ext cx="1238250" cy="288000"/>
        </a:xfrm>
        <a:prstGeom prst="roundRect">
          <a:avLst/>
        </a:prstGeom>
        <a:solidFill>
          <a:schemeClr val="bg2"/>
        </a:solidFill>
        <a:ln>
          <a:noFill/>
        </a:ln>
        <a:effectLst>
          <a:innerShdw blurRad="63500" dist="50800" dir="13500000">
            <a:prstClr val="black">
              <a:alpha val="50000"/>
            </a:prstClr>
          </a:innerShdw>
        </a:effectLst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marL="0" indent="0" algn="ctr"/>
          <a:fld id="{DB4FF7A6-1AAA-40FC-A0DF-AE87C9930048}" type="TxLink">
            <a:rPr lang="en-US" sz="1400" b="0" i="0" u="none" strike="noStrike">
              <a:solidFill>
                <a:srgbClr val="000000"/>
              </a:solidFill>
              <a:latin typeface="Calibri"/>
              <a:ea typeface="Calibri"/>
              <a:cs typeface="Calibri"/>
            </a:rPr>
            <a:pPr marL="0" indent="0" algn="ctr"/>
            <a:t>4</a:t>
          </a:fld>
          <a:endParaRPr lang="pt-BR" sz="1400" b="0" i="0" u="none" strike="noStrike">
            <a:solidFill>
              <a:srgbClr val="000000"/>
            </a:solidFill>
            <a:latin typeface="Calibri"/>
            <a:ea typeface="Calibri"/>
            <a:cs typeface="Calibri"/>
          </a:endParaRPr>
        </a:p>
      </xdr:txBody>
    </xdr:sp>
    <xdr:clientData/>
  </xdr:twoCellAnchor>
  <xdr:twoCellAnchor editAs="absolute">
    <xdr:from>
      <xdr:col>1</xdr:col>
      <xdr:colOff>1171574</xdr:colOff>
      <xdr:row>0</xdr:row>
      <xdr:rowOff>57150</xdr:rowOff>
    </xdr:from>
    <xdr:to>
      <xdr:col>3</xdr:col>
      <xdr:colOff>287474</xdr:colOff>
      <xdr:row>1</xdr:row>
      <xdr:rowOff>169500</xdr:rowOff>
    </xdr:to>
    <xdr:sp macro="" textlink="">
      <xdr:nvSpPr>
        <xdr:cNvPr id="8" name="Retângulo: Cantos Arredondados 7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3ADD5207-1B92-4859-85F8-804552BC1FDB}"/>
            </a:ext>
          </a:extLst>
        </xdr:cNvPr>
        <xdr:cNvSpPr/>
      </xdr:nvSpPr>
      <xdr:spPr>
        <a:xfrm>
          <a:off x="1285874" y="57150"/>
          <a:ext cx="1440000" cy="360000"/>
        </a:xfrm>
        <a:prstGeom prst="roundRect">
          <a:avLst/>
        </a:prstGeom>
        <a:solidFill>
          <a:srgbClr val="10622F"/>
        </a:solidFill>
        <a:ln w="3175">
          <a:solidFill>
            <a:schemeClr val="bg2"/>
          </a:solidFill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marL="0" indent="0" algn="ctr"/>
          <a:r>
            <a:rPr lang="pt-BR" sz="1000" b="1">
              <a:solidFill>
                <a:schemeClr val="bg1"/>
              </a:solidFill>
              <a:latin typeface="+mn-lt"/>
              <a:ea typeface="+mn-ea"/>
              <a:cs typeface="+mn-cs"/>
            </a:rPr>
            <a:t>LANÇAMENTOS</a:t>
          </a:r>
        </a:p>
      </xdr:txBody>
    </xdr:sp>
    <xdr:clientData/>
  </xdr:twoCellAnchor>
  <xdr:twoCellAnchor editAs="absolute">
    <xdr:from>
      <xdr:col>0</xdr:col>
      <xdr:colOff>66674</xdr:colOff>
      <xdr:row>0</xdr:row>
      <xdr:rowOff>19050</xdr:rowOff>
    </xdr:from>
    <xdr:to>
      <xdr:col>1</xdr:col>
      <xdr:colOff>790574</xdr:colOff>
      <xdr:row>2</xdr:row>
      <xdr:rowOff>6056</xdr:rowOff>
    </xdr:to>
    <xdr:pic>
      <xdr:nvPicPr>
        <xdr:cNvPr id="9" name="Imagem 8">
          <a:extLst>
            <a:ext uri="{FF2B5EF4-FFF2-40B4-BE49-F238E27FC236}">
              <a16:creationId xmlns:a16="http://schemas.microsoft.com/office/drawing/2014/main" id="{FDBD7331-5F70-40F7-AB9D-9758BD5A752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6674" y="19050"/>
          <a:ext cx="838200" cy="482306"/>
        </a:xfrm>
        <a:prstGeom prst="rect">
          <a:avLst/>
        </a:prstGeom>
      </xdr:spPr>
    </xdr:pic>
    <xdr:clientData/>
  </xdr:twoCellAnchor>
  <xdr:twoCellAnchor editAs="absolute">
    <xdr:from>
      <xdr:col>6</xdr:col>
      <xdr:colOff>190499</xdr:colOff>
      <xdr:row>0</xdr:row>
      <xdr:rowOff>57150</xdr:rowOff>
    </xdr:from>
    <xdr:to>
      <xdr:col>8</xdr:col>
      <xdr:colOff>411299</xdr:colOff>
      <xdr:row>1</xdr:row>
      <xdr:rowOff>169500</xdr:rowOff>
    </xdr:to>
    <xdr:sp macro="" textlink="">
      <xdr:nvSpPr>
        <xdr:cNvPr id="10" name="Retângulo: Cantos Arredondados 9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E2ACD89E-C65C-4BE7-961F-FA36369B8111}"/>
            </a:ext>
          </a:extLst>
        </xdr:cNvPr>
        <xdr:cNvSpPr/>
      </xdr:nvSpPr>
      <xdr:spPr>
        <a:xfrm>
          <a:off x="4457699" y="57150"/>
          <a:ext cx="1440000" cy="360000"/>
        </a:xfrm>
        <a:prstGeom prst="roundRect">
          <a:avLst/>
        </a:prstGeom>
        <a:solidFill>
          <a:srgbClr val="10622F"/>
        </a:solidFill>
        <a:ln w="3175">
          <a:solidFill>
            <a:schemeClr val="bg2"/>
          </a:solidFill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marL="0" indent="0" algn="ctr"/>
          <a:r>
            <a:rPr lang="pt-BR" sz="1000" b="1">
              <a:solidFill>
                <a:schemeClr val="accent4"/>
              </a:solidFill>
              <a:latin typeface="+mn-lt"/>
              <a:ea typeface="+mn-ea"/>
              <a:cs typeface="+mn-cs"/>
            </a:rPr>
            <a:t>BÔNUS</a:t>
          </a:r>
        </a:p>
      </xdr:txBody>
    </xdr:sp>
    <xdr:clientData/>
  </xdr:twoCellAnchor>
  <xdr:twoCellAnchor editAs="absolute">
    <xdr:from>
      <xdr:col>3</xdr:col>
      <xdr:colOff>433387</xdr:colOff>
      <xdr:row>0</xdr:row>
      <xdr:rowOff>57150</xdr:rowOff>
    </xdr:from>
    <xdr:to>
      <xdr:col>6</xdr:col>
      <xdr:colOff>44587</xdr:colOff>
      <xdr:row>1</xdr:row>
      <xdr:rowOff>169500</xdr:rowOff>
    </xdr:to>
    <xdr:sp macro="" textlink="">
      <xdr:nvSpPr>
        <xdr:cNvPr id="11" name="Retângulo: Cantos Arredondados 10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50F5AE26-1603-4B1A-856C-DC45646E979D}"/>
            </a:ext>
          </a:extLst>
        </xdr:cNvPr>
        <xdr:cNvSpPr/>
      </xdr:nvSpPr>
      <xdr:spPr>
        <a:xfrm>
          <a:off x="2871787" y="57150"/>
          <a:ext cx="1440000" cy="360000"/>
        </a:xfrm>
        <a:prstGeom prst="roundRect">
          <a:avLst/>
        </a:prstGeom>
        <a:solidFill>
          <a:schemeClr val="bg1"/>
        </a:solidFill>
        <a:ln w="3175">
          <a:solidFill>
            <a:schemeClr val="bg2"/>
          </a:solidFill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marL="0" indent="0" algn="ctr"/>
          <a:r>
            <a:rPr lang="pt-BR" sz="1000" b="1">
              <a:solidFill>
                <a:sysClr val="windowText" lastClr="000000"/>
              </a:solidFill>
              <a:latin typeface="+mn-lt"/>
              <a:ea typeface="+mn-ea"/>
              <a:cs typeface="+mn-cs"/>
            </a:rPr>
            <a:t>INDICADORES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38100</xdr:colOff>
      <xdr:row>3</xdr:row>
      <xdr:rowOff>133350</xdr:rowOff>
    </xdr:from>
    <xdr:to>
      <xdr:col>10</xdr:col>
      <xdr:colOff>571500</xdr:colOff>
      <xdr:row>19</xdr:row>
      <xdr:rowOff>16377</xdr:rowOff>
    </xdr:to>
    <xdr:grpSp>
      <xdr:nvGrpSpPr>
        <xdr:cNvPr id="2" name="Agrupar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90CCA14A-D4EA-4B50-B372-925BC437B1EC}"/>
            </a:ext>
          </a:extLst>
        </xdr:cNvPr>
        <xdr:cNvGrpSpPr/>
      </xdr:nvGrpSpPr>
      <xdr:grpSpPr>
        <a:xfrm>
          <a:off x="95250" y="927100"/>
          <a:ext cx="6305550" cy="3540627"/>
          <a:chOff x="104775" y="564648"/>
          <a:chExt cx="6019800" cy="3540627"/>
        </a:xfrm>
      </xdr:grpSpPr>
      <xdr:sp macro="" textlink="">
        <xdr:nvSpPr>
          <xdr:cNvPr id="3" name="Retângulo 2">
            <a:extLst>
              <a:ext uri="{FF2B5EF4-FFF2-40B4-BE49-F238E27FC236}">
                <a16:creationId xmlns:a16="http://schemas.microsoft.com/office/drawing/2014/main" id="{11DAAE95-1080-7223-563C-CFDB7929B35D}"/>
              </a:ext>
            </a:extLst>
          </xdr:cNvPr>
          <xdr:cNvSpPr/>
        </xdr:nvSpPr>
        <xdr:spPr>
          <a:xfrm>
            <a:off x="981585" y="564648"/>
            <a:ext cx="4228081" cy="530658"/>
          </a:xfrm>
          <a:prstGeom prst="rect">
            <a:avLst/>
          </a:prstGeom>
          <a:solidFill>
            <a:schemeClr val="bg1"/>
          </a:solidFill>
          <a:ln>
            <a:noFill/>
          </a:ln>
          <a:effectLst>
            <a:outerShdw blurRad="50800" dist="38100" dir="2700000" algn="tl" rotWithShape="0">
              <a:prstClr val="black">
                <a:alpha val="40000"/>
              </a:prstClr>
            </a:outerShdw>
          </a:effectLst>
        </xdr:spPr>
        <xdr:txBody>
          <a:bodyPr wrap="none" lIns="91440" tIns="45720" rIns="91440" bIns="45720">
            <a:spAutoFit/>
          </a:bodyPr>
          <a:lstStyle/>
          <a:p>
            <a:pPr algn="ctr"/>
            <a:r>
              <a:rPr lang="pt-BR" sz="2800" b="1" cap="none" spc="0">
                <a:ln w="0"/>
                <a:solidFill>
                  <a:srgbClr val="070F62"/>
                </a:solidFill>
                <a:effectLst>
                  <a:outerShdw blurRad="38100" dist="19050" dir="2700000" algn="tl" rotWithShape="0">
                    <a:schemeClr val="dk1">
                      <a:alpha val="40000"/>
                    </a:schemeClr>
                  </a:outerShdw>
                </a:effectLst>
              </a:rPr>
              <a:t>DESCONTO PLANILHA LOJA</a:t>
            </a:r>
          </a:p>
        </xdr:txBody>
      </xdr:sp>
      <xdr:sp macro="" textlink="">
        <xdr:nvSpPr>
          <xdr:cNvPr id="4" name="Retângulo 3">
            <a:extLst>
              <a:ext uri="{FF2B5EF4-FFF2-40B4-BE49-F238E27FC236}">
                <a16:creationId xmlns:a16="http://schemas.microsoft.com/office/drawing/2014/main" id="{A1C3E69A-F999-734E-0EAB-6969D5D6E00E}"/>
              </a:ext>
            </a:extLst>
          </xdr:cNvPr>
          <xdr:cNvSpPr/>
        </xdr:nvSpPr>
        <xdr:spPr>
          <a:xfrm>
            <a:off x="104775" y="1152525"/>
            <a:ext cx="6019800" cy="2952750"/>
          </a:xfrm>
          <a:prstGeom prst="rect">
            <a:avLst/>
          </a:prstGeom>
          <a:noFill/>
          <a:ln w="12700">
            <a:solidFill>
              <a:schemeClr val="accent3"/>
            </a:solidFill>
          </a:ln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pt-BR" sz="1100"/>
          </a:p>
        </xdr:txBody>
      </xdr:sp>
      <xdr:pic>
        <xdr:nvPicPr>
          <xdr:cNvPr id="5" name="Imagem 4">
            <a:extLst>
              <a:ext uri="{FF2B5EF4-FFF2-40B4-BE49-F238E27FC236}">
                <a16:creationId xmlns:a16="http://schemas.microsoft.com/office/drawing/2014/main" id="{0B6FDB43-AB99-665A-18EF-C07AA40A1011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2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>
          <a:xfrm>
            <a:off x="171450" y="1200150"/>
            <a:ext cx="2857143" cy="2857143"/>
          </a:xfrm>
          <a:prstGeom prst="rect">
            <a:avLst/>
          </a:prstGeom>
          <a:ln>
            <a:noFill/>
          </a:ln>
        </xdr:spPr>
      </xdr:pic>
      <xdr:pic>
        <xdr:nvPicPr>
          <xdr:cNvPr id="6" name="Imagem 5">
            <a:extLst>
              <a:ext uri="{FF2B5EF4-FFF2-40B4-BE49-F238E27FC236}">
                <a16:creationId xmlns:a16="http://schemas.microsoft.com/office/drawing/2014/main" id="{22E7DF5B-BAAC-9432-148F-F7121D8948CC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3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>
          <a:xfrm>
            <a:off x="3194825" y="1200150"/>
            <a:ext cx="2857143" cy="2857143"/>
          </a:xfrm>
          <a:prstGeom prst="rect">
            <a:avLst/>
          </a:prstGeom>
          <a:ln>
            <a:noFill/>
          </a:ln>
        </xdr:spPr>
      </xdr:pic>
    </xdr:grpSp>
    <xdr:clientData/>
  </xdr:twoCellAnchor>
  <xdr:twoCellAnchor editAs="absolute">
    <xdr:from>
      <xdr:col>13</xdr:col>
      <xdr:colOff>38100</xdr:colOff>
      <xdr:row>3</xdr:row>
      <xdr:rowOff>133350</xdr:rowOff>
    </xdr:from>
    <xdr:to>
      <xdr:col>23</xdr:col>
      <xdr:colOff>19050</xdr:colOff>
      <xdr:row>19</xdr:row>
      <xdr:rowOff>16377</xdr:rowOff>
    </xdr:to>
    <xdr:grpSp>
      <xdr:nvGrpSpPr>
        <xdr:cNvPr id="7" name="Agrupar 6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739F2957-5E44-4EB6-8C75-07AAB8A6A639}"/>
            </a:ext>
          </a:extLst>
        </xdr:cNvPr>
        <xdr:cNvGrpSpPr/>
      </xdr:nvGrpSpPr>
      <xdr:grpSpPr>
        <a:xfrm>
          <a:off x="6724650" y="927100"/>
          <a:ext cx="6318250" cy="3540627"/>
          <a:chOff x="6381750" y="564648"/>
          <a:chExt cx="6019800" cy="3540627"/>
        </a:xfrm>
      </xdr:grpSpPr>
      <xdr:sp macro="" textlink="">
        <xdr:nvSpPr>
          <xdr:cNvPr id="8" name="Retângulo 7">
            <a:extLst>
              <a:ext uri="{FF2B5EF4-FFF2-40B4-BE49-F238E27FC236}">
                <a16:creationId xmlns:a16="http://schemas.microsoft.com/office/drawing/2014/main" id="{CB71CB20-01D2-D8F3-3A4C-3E64B80E15E0}"/>
              </a:ext>
            </a:extLst>
          </xdr:cNvPr>
          <xdr:cNvSpPr/>
        </xdr:nvSpPr>
        <xdr:spPr>
          <a:xfrm>
            <a:off x="7256514" y="564648"/>
            <a:ext cx="4270272" cy="530658"/>
          </a:xfrm>
          <a:prstGeom prst="rect">
            <a:avLst/>
          </a:prstGeom>
          <a:solidFill>
            <a:schemeClr val="bg1"/>
          </a:solidFill>
          <a:ln>
            <a:noFill/>
          </a:ln>
          <a:effectLst>
            <a:outerShdw blurRad="50800" dist="38100" dir="2700000" algn="tl" rotWithShape="0">
              <a:prstClr val="black">
                <a:alpha val="40000"/>
              </a:prstClr>
            </a:outerShdw>
          </a:effectLst>
        </xdr:spPr>
        <xdr:txBody>
          <a:bodyPr wrap="none" lIns="91440" tIns="45720" rIns="91440" bIns="45720">
            <a:spAutoFit/>
          </a:bodyPr>
          <a:lstStyle/>
          <a:p>
            <a:pPr algn="ctr"/>
            <a:r>
              <a:rPr lang="pt-BR" sz="2800" b="1" cap="none" spc="0">
                <a:ln w="0"/>
                <a:solidFill>
                  <a:srgbClr val="070F62"/>
                </a:solidFill>
                <a:effectLst>
                  <a:outerShdw blurRad="38100" dist="19050" dir="2700000" algn="tl" rotWithShape="0">
                    <a:schemeClr val="dk1">
                      <a:alpha val="40000"/>
                    </a:schemeClr>
                  </a:outerShdw>
                </a:effectLst>
              </a:rPr>
              <a:t>PLANILHA PERSONALIZADA</a:t>
            </a:r>
          </a:p>
        </xdr:txBody>
      </xdr:sp>
      <xdr:sp macro="" textlink="">
        <xdr:nvSpPr>
          <xdr:cNvPr id="9" name="Retângulo 8">
            <a:extLst>
              <a:ext uri="{FF2B5EF4-FFF2-40B4-BE49-F238E27FC236}">
                <a16:creationId xmlns:a16="http://schemas.microsoft.com/office/drawing/2014/main" id="{5E644688-A887-78F8-C1D8-3D2D04DE0A54}"/>
              </a:ext>
            </a:extLst>
          </xdr:cNvPr>
          <xdr:cNvSpPr/>
        </xdr:nvSpPr>
        <xdr:spPr>
          <a:xfrm>
            <a:off x="6381750" y="1152525"/>
            <a:ext cx="6019800" cy="2952750"/>
          </a:xfrm>
          <a:prstGeom prst="rect">
            <a:avLst/>
          </a:prstGeom>
          <a:noFill/>
          <a:ln w="12700">
            <a:solidFill>
              <a:schemeClr val="accent3"/>
            </a:solidFill>
          </a:ln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pt-BR" sz="1100"/>
          </a:p>
        </xdr:txBody>
      </xdr:sp>
      <xdr:pic>
        <xdr:nvPicPr>
          <xdr:cNvPr id="10" name="Imagem 9">
            <a:extLst>
              <a:ext uri="{FF2B5EF4-FFF2-40B4-BE49-F238E27FC236}">
                <a16:creationId xmlns:a16="http://schemas.microsoft.com/office/drawing/2014/main" id="{A7AD3DAB-123C-8AA1-2FE0-71F9B35A5758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5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>
          <a:xfrm>
            <a:off x="6484900" y="1200150"/>
            <a:ext cx="2857143" cy="2857143"/>
          </a:xfrm>
          <a:prstGeom prst="rect">
            <a:avLst/>
          </a:prstGeom>
          <a:ln>
            <a:noFill/>
          </a:ln>
        </xdr:spPr>
      </xdr:pic>
      <xdr:pic>
        <xdr:nvPicPr>
          <xdr:cNvPr id="11" name="Imagem 10">
            <a:extLst>
              <a:ext uri="{FF2B5EF4-FFF2-40B4-BE49-F238E27FC236}">
                <a16:creationId xmlns:a16="http://schemas.microsoft.com/office/drawing/2014/main" id="{1A6E93C7-CDA0-F21E-7631-348596BFFADB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6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>
          <a:xfrm>
            <a:off x="9498750" y="1200150"/>
            <a:ext cx="2857143" cy="2857143"/>
          </a:xfrm>
          <a:prstGeom prst="rect">
            <a:avLst/>
          </a:prstGeom>
          <a:ln>
            <a:noFill/>
          </a:ln>
        </xdr:spPr>
      </xdr:pic>
    </xdr:grpSp>
    <xdr:clientData/>
  </xdr:twoCellAnchor>
  <xdr:twoCellAnchor editAs="absolute">
    <xdr:from>
      <xdr:col>1</xdr:col>
      <xdr:colOff>9525</xdr:colOff>
      <xdr:row>0</xdr:row>
      <xdr:rowOff>19050</xdr:rowOff>
    </xdr:from>
    <xdr:to>
      <xdr:col>2</xdr:col>
      <xdr:colOff>238125</xdr:colOff>
      <xdr:row>2</xdr:row>
      <xdr:rowOff>6056</xdr:rowOff>
    </xdr:to>
    <xdr:pic>
      <xdr:nvPicPr>
        <xdr:cNvPr id="12" name="Imagem 11">
          <a:extLst>
            <a:ext uri="{FF2B5EF4-FFF2-40B4-BE49-F238E27FC236}">
              <a16:creationId xmlns:a16="http://schemas.microsoft.com/office/drawing/2014/main" id="{EA09F193-739E-42B5-A565-33FC253755C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6675" y="19050"/>
          <a:ext cx="838200" cy="482306"/>
        </a:xfrm>
        <a:prstGeom prst="rect">
          <a:avLst/>
        </a:prstGeom>
      </xdr:spPr>
    </xdr:pic>
    <xdr:clientData/>
  </xdr:twoCellAnchor>
  <xdr:twoCellAnchor editAs="absolute">
    <xdr:from>
      <xdr:col>3</xdr:col>
      <xdr:colOff>9525</xdr:colOff>
      <xdr:row>0</xdr:row>
      <xdr:rowOff>57150</xdr:rowOff>
    </xdr:from>
    <xdr:to>
      <xdr:col>5</xdr:col>
      <xdr:colOff>230325</xdr:colOff>
      <xdr:row>1</xdr:row>
      <xdr:rowOff>169500</xdr:rowOff>
    </xdr:to>
    <xdr:sp macro="" textlink="">
      <xdr:nvSpPr>
        <xdr:cNvPr id="16" name="Retângulo: Cantos Arredondados 15">
          <a:hlinkClick xmlns:r="http://schemas.openxmlformats.org/officeDocument/2006/relationships" r:id="rId8"/>
          <a:extLst>
            <a:ext uri="{FF2B5EF4-FFF2-40B4-BE49-F238E27FC236}">
              <a16:creationId xmlns:a16="http://schemas.microsoft.com/office/drawing/2014/main" id="{BC7E6AAC-52AF-4D88-A0D0-84A12A4450CE}"/>
            </a:ext>
          </a:extLst>
        </xdr:cNvPr>
        <xdr:cNvSpPr/>
      </xdr:nvSpPr>
      <xdr:spPr>
        <a:xfrm>
          <a:off x="1285875" y="57150"/>
          <a:ext cx="1440000" cy="360000"/>
        </a:xfrm>
        <a:prstGeom prst="roundRect">
          <a:avLst/>
        </a:prstGeom>
        <a:solidFill>
          <a:srgbClr val="10622F"/>
        </a:solidFill>
        <a:ln w="3175">
          <a:solidFill>
            <a:schemeClr val="bg2"/>
          </a:solidFill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marL="0" indent="0" algn="ctr"/>
          <a:r>
            <a:rPr lang="pt-BR" sz="1000" b="1">
              <a:solidFill>
                <a:schemeClr val="bg1"/>
              </a:solidFill>
              <a:latin typeface="+mn-lt"/>
              <a:ea typeface="+mn-ea"/>
              <a:cs typeface="+mn-cs"/>
            </a:rPr>
            <a:t>LANÇAMENTOS</a:t>
          </a:r>
        </a:p>
      </xdr:txBody>
    </xdr:sp>
    <xdr:clientData/>
  </xdr:twoCellAnchor>
  <xdr:twoCellAnchor editAs="absolute">
    <xdr:from>
      <xdr:col>8</xdr:col>
      <xdr:colOff>133350</xdr:colOff>
      <xdr:row>0</xdr:row>
      <xdr:rowOff>57150</xdr:rowOff>
    </xdr:from>
    <xdr:to>
      <xdr:col>10</xdr:col>
      <xdr:colOff>354150</xdr:colOff>
      <xdr:row>1</xdr:row>
      <xdr:rowOff>169500</xdr:rowOff>
    </xdr:to>
    <xdr:sp macro="" textlink="">
      <xdr:nvSpPr>
        <xdr:cNvPr id="17" name="Retângulo: Cantos Arredondados 16">
          <a:hlinkClick xmlns:r="http://schemas.openxmlformats.org/officeDocument/2006/relationships" r:id="rId9"/>
          <a:extLst>
            <a:ext uri="{FF2B5EF4-FFF2-40B4-BE49-F238E27FC236}">
              <a16:creationId xmlns:a16="http://schemas.microsoft.com/office/drawing/2014/main" id="{5DD96B40-BD45-4B71-9A6E-BD15E441D6F2}"/>
            </a:ext>
          </a:extLst>
        </xdr:cNvPr>
        <xdr:cNvSpPr/>
      </xdr:nvSpPr>
      <xdr:spPr>
        <a:xfrm>
          <a:off x="4457700" y="57150"/>
          <a:ext cx="1440000" cy="360000"/>
        </a:xfrm>
        <a:prstGeom prst="roundRect">
          <a:avLst/>
        </a:prstGeom>
        <a:solidFill>
          <a:schemeClr val="bg1"/>
        </a:solidFill>
        <a:ln w="3175">
          <a:solidFill>
            <a:schemeClr val="bg2"/>
          </a:solidFill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marL="0" indent="0" algn="ctr"/>
          <a:r>
            <a:rPr lang="pt-BR" sz="1000" b="1">
              <a:solidFill>
                <a:sysClr val="windowText" lastClr="000000"/>
              </a:solidFill>
              <a:latin typeface="+mn-lt"/>
              <a:ea typeface="+mn-ea"/>
              <a:cs typeface="+mn-cs"/>
            </a:rPr>
            <a:t>BÔNUS</a:t>
          </a:r>
        </a:p>
      </xdr:txBody>
    </xdr:sp>
    <xdr:clientData/>
  </xdr:twoCellAnchor>
  <xdr:twoCellAnchor editAs="absolute">
    <xdr:from>
      <xdr:col>5</xdr:col>
      <xdr:colOff>376238</xdr:colOff>
      <xdr:row>0</xdr:row>
      <xdr:rowOff>57150</xdr:rowOff>
    </xdr:from>
    <xdr:to>
      <xdr:col>7</xdr:col>
      <xdr:colOff>597038</xdr:colOff>
      <xdr:row>1</xdr:row>
      <xdr:rowOff>169500</xdr:rowOff>
    </xdr:to>
    <xdr:sp macro="" textlink="">
      <xdr:nvSpPr>
        <xdr:cNvPr id="18" name="Retângulo: Cantos Arredondados 17">
          <a:hlinkClick xmlns:r="http://schemas.openxmlformats.org/officeDocument/2006/relationships" r:id="rId10"/>
          <a:extLst>
            <a:ext uri="{FF2B5EF4-FFF2-40B4-BE49-F238E27FC236}">
              <a16:creationId xmlns:a16="http://schemas.microsoft.com/office/drawing/2014/main" id="{077574EF-4417-4CFB-B988-32D917465C91}"/>
            </a:ext>
          </a:extLst>
        </xdr:cNvPr>
        <xdr:cNvSpPr/>
      </xdr:nvSpPr>
      <xdr:spPr>
        <a:xfrm>
          <a:off x="2871788" y="57150"/>
          <a:ext cx="1440000" cy="360000"/>
        </a:xfrm>
        <a:prstGeom prst="roundRect">
          <a:avLst/>
        </a:prstGeom>
        <a:solidFill>
          <a:srgbClr val="10622F"/>
        </a:solidFill>
        <a:ln w="3175">
          <a:solidFill>
            <a:schemeClr val="bg2"/>
          </a:solidFill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marL="0" indent="0" algn="ctr"/>
          <a:r>
            <a:rPr lang="pt-BR" sz="1000" b="1">
              <a:solidFill>
                <a:schemeClr val="bg1"/>
              </a:solidFill>
              <a:latin typeface="+mn-lt"/>
              <a:ea typeface="+mn-ea"/>
              <a:cs typeface="+mn-cs"/>
            </a:rPr>
            <a:t>INDICADORES</a:t>
          </a:r>
        </a:p>
      </xdr:txBody>
    </xdr:sp>
    <xdr:clientData/>
  </xdr:twoCellAnchor>
</xdr:wsDr>
</file>

<file path=xl/slicerCaches/slicerCache1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SegmentaçãodeDados_SETOR_RESPONSÁVEL" xr10:uid="{18649B86-9267-41A8-B593-A9F7FC77D97F}" sourceName="SETOR RESPONSÁVEL">
  <extLst>
    <x:ext xmlns:x15="http://schemas.microsoft.com/office/spreadsheetml/2010/11/main" uri="{2F2917AC-EB37-4324-AD4E-5DD8C200BD13}">
      <x15:tableSlicerCache tableId="1" column="3"/>
    </x:ext>
    <x:ext xmlns:x15="http://schemas.microsoft.com/office/spreadsheetml/2010/11/main" uri="{470722E0-AACD-4C17-9CDC-17EF765DBC7E}">
      <x15:slicerCacheHideItemsWithNoData/>
    </x:ext>
  </extLst>
</slicerCacheDefinition>
</file>

<file path=xl/slicers/slicer1.xml><?xml version="1.0" encoding="utf-8"?>
<slicers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>
  <slicer name="SETOR RESPONSÁVEL" xr10:uid="{409DE341-3AF9-4124-B8ED-70F6F999D921}" cache="SegmentaçãodeDados_SETOR_RESPONSÁVEL" caption="FILTRAR POR SETOR" columnCount="2" style="SlicerStyleLight3" rowHeight="216000"/>
</slicer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CFBF9554-52A3-42B4-AC8F-BF243D329FAF}" name="Tab_Lançamentos" displayName="Tab_Lançamentos" ref="B9:O19" totalsRowShown="0" headerRowDxfId="18" dataDxfId="17">
  <autoFilter ref="B9:O19" xr:uid="{CFBF9554-52A3-42B4-AC8F-BF243D329FAF}"/>
  <tableColumns count="14">
    <tableColumn id="1" xr3:uid="{C727ABF4-78F7-4C8A-99D8-D8D4A6A05FDE}" name="ITEM" dataDxfId="16"/>
    <tableColumn id="2" xr3:uid="{81584EC7-743A-4069-B0D2-947D82844186}" name="TIPO DE DOCUMENTO" dataDxfId="15"/>
    <tableColumn id="12" xr3:uid="{DAA1EF6A-D742-4724-9529-41375909840E}" name="Nº DOCUMENTO" dataDxfId="14"/>
    <tableColumn id="3" xr3:uid="{729352FB-B8EA-4F2A-863E-38BEC29DEC1C}" name="SETOR RESPONSÁVEL" dataDxfId="13"/>
    <tableColumn id="4" xr3:uid="{100F525E-6127-41FE-827B-78B76AD6DEB3}" name="DATA ÚLTIMA REVISÃO" dataDxfId="12"/>
    <tableColumn id="9" xr3:uid="{F3D50F62-1ADD-4BEC-87F7-8E24FC849E32}" name="PRAZO DE VALIDADE (DIAS)" dataDxfId="11"/>
    <tableColumn id="5" xr3:uid="{32AC44C9-8CDB-42D5-995B-833D624339D9}" name="DATA VALIDADE" dataDxfId="10">
      <calculatedColumnFormula>IF(OR(Tab_Lançamentos[[#This Row],[DATA ÚLTIMA REVISÃO]]="",Tab_Lançamentos[[#This Row],[PRAZO DE VALIDADE (DIAS)]]=""),"",Tab_Lançamentos[[#This Row],[DATA ÚLTIMA REVISÃO]]+Tab_Lançamentos[[#This Row],[PRAZO DE VALIDADE (DIAS)]])</calculatedColumnFormula>
    </tableColumn>
    <tableColumn id="6" xr3:uid="{FF3D31DF-18E1-414F-802D-36AED2987A45}" name="STATUS DO DOCUMENTO" dataDxfId="9">
      <calculatedColumnFormula>IF(Tab_Lançamentos[[#This Row],[DATA VALIDADE]]="","",IF(Tab_Lançamentos[[#This Row],[AUX DIAS]]&lt;=30,"Próximo do vencimento",IF(Tab_Lançamentos[[#This Row],[DATA VALIDADE]]&gt;=TODAY(),"Em dia","Vencido")))</calculatedColumnFormula>
    </tableColumn>
    <tableColumn id="7" xr3:uid="{F24FC8ED-FA5A-408E-9F2D-3772BF5F48B3}" name="STATUS EM DIAS" dataDxfId="8">
      <calculatedColumnFormula>IF(Tab_Lançamentos[[#This Row],[DATA VALIDADE]]="","",IF(Tab_Lançamentos[[#This Row],[DATA VALIDADE]]&lt;TODAY(),"Vencido há "&amp;TODAY()-Tab_Lançamentos[[#This Row],[DATA VALIDADE]]&amp;" dia(s)","Faltam "&amp;Tab_Lançamentos[[#This Row],[DATA VALIDADE]]-TODAY()&amp;" dia(s) para vencer"))</calculatedColumnFormula>
    </tableColumn>
    <tableColumn id="8" xr3:uid="{8B1C7744-46B6-4C2E-BE02-AAE580B365B4}" name="OBSERVAÇÃO" dataDxfId="7"/>
    <tableColumn id="10" xr3:uid="{FA143D41-5228-4386-89F7-C2F8C3BEF652}" name="AUX DIAS" dataDxfId="6">
      <calculatedColumnFormula>IFERROR(IF(Tab_Lançamentos[[#This Row],[DATA VALIDADE]]&lt;TODAY(),"",Tab_Lançamentos[[#This Row],[DATA VALIDADE]]-TODAY()),"")</calculatedColumnFormula>
    </tableColumn>
    <tableColumn id="11" xr3:uid="{7CE74CD3-2282-47A8-8050-026017128287}" name="AUX CONT." dataDxfId="5">
      <calculatedColumnFormula>SUBTOTAL(3,Tab_Lançamentos[[#This Row],[TIPO DE DOCUMENTO]])</calculatedColumnFormula>
    </tableColumn>
    <tableColumn id="13" xr3:uid="{2CBEA0E4-F2D8-435C-BAF5-957DDA08CFDF}" name="AUX ANO VALIDADE" dataDxfId="4">
      <calculatedColumnFormula>IF(Tab_Lançamentos[[#This Row],[DATA VALIDADE]]="","",YEAR(Tab_Lançamentos[[#This Row],[DATA VALIDADE]]))</calculatedColumnFormula>
    </tableColumn>
    <tableColumn id="14" xr3:uid="{61A907CC-798C-4C59-9A77-D069FD2764C5}" name="AUX MÊS VALIDADE" dataDxfId="3">
      <calculatedColumnFormula>IF(Tab_Lançamentos[[#This Row],[DATA VALIDADE]]="","",TEXT(Tab_Lançamentos[[#This Row],[DATA VALIDADE]],"MMM"))</calculatedColumnFormula>
    </tableColumn>
  </tableColumns>
  <tableStyleInfo name="TableStyleLight18" showFirstColumn="0" showLastColumn="0" showRowStripes="0" showColumnStripes="0"/>
</table>
</file>

<file path=xl/theme/theme1.xml><?xml version="1.0" encoding="utf-8"?>
<a:theme xmlns:a="http://schemas.openxmlformats.org/drawingml/2006/main" name="Tema do Offic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microsoft.com/office/2007/relationships/slicer" Target="../slicers/slicer1.xml"/><Relationship Id="rId2" Type="http://schemas.openxmlformats.org/officeDocument/2006/relationships/table" Target="../tables/table1.xml"/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08B412-7C32-42E2-919A-E21F784CDCD0}">
  <dimension ref="B1:P19"/>
  <sheetViews>
    <sheetView showGridLines="0" tabSelected="1" zoomScaleNormal="100" workbookViewId="0">
      <pane ySplit="9" topLeftCell="A10" activePane="bottomLeft" state="frozen"/>
      <selection pane="bottomLeft" activeCell="C10" sqref="C10"/>
    </sheetView>
  </sheetViews>
  <sheetFormatPr defaultColWidth="9.1796875" defaultRowHeight="18" customHeight="1" x14ac:dyDescent="0.35"/>
  <cols>
    <col min="1" max="1" width="1.7265625" style="1" customWidth="1"/>
    <col min="2" max="2" width="10.26953125" style="1" customWidth="1"/>
    <col min="3" max="3" width="28.7265625" style="1" customWidth="1"/>
    <col min="4" max="4" width="19" style="1" customWidth="1"/>
    <col min="5" max="5" width="22.26953125" style="1" bestFit="1" customWidth="1"/>
    <col min="6" max="6" width="16.26953125" style="1" bestFit="1" customWidth="1"/>
    <col min="7" max="7" width="18.7265625" style="1" bestFit="1" customWidth="1"/>
    <col min="8" max="8" width="18.26953125" style="1" bestFit="1" customWidth="1"/>
    <col min="9" max="9" width="25.26953125" style="1" bestFit="1" customWidth="1"/>
    <col min="10" max="10" width="27.1796875" style="1" customWidth="1"/>
    <col min="11" max="11" width="39.1796875" style="1" customWidth="1"/>
    <col min="12" max="12" width="12.7265625" style="1" hidden="1" customWidth="1"/>
    <col min="13" max="13" width="14.1796875" style="1" hidden="1" customWidth="1"/>
    <col min="14" max="14" width="13.453125" style="1" hidden="1" customWidth="1"/>
    <col min="15" max="15" width="13.453125" hidden="1" customWidth="1"/>
    <col min="16" max="16" width="8.7265625" customWidth="1"/>
    <col min="17" max="16384" width="9.1796875" style="1"/>
  </cols>
  <sheetData>
    <row r="1" spans="2:15" s="7" customFormat="1" ht="20.149999999999999" customHeight="1" x14ac:dyDescent="0.35">
      <c r="C1" s="8"/>
      <c r="D1" s="8"/>
    </row>
    <row r="2" spans="2:15" s="7" customFormat="1" ht="20.149999999999999" customHeight="1" x14ac:dyDescent="0.35"/>
    <row r="3" spans="2:15" s="9" customFormat="1" ht="22.5" customHeight="1" thickBot="1" x14ac:dyDescent="0.4">
      <c r="B3" s="10" t="s">
        <v>25</v>
      </c>
    </row>
    <row r="4" spans="2:15" customFormat="1" ht="8.15" customHeight="1" thickTop="1" x14ac:dyDescent="0.35"/>
    <row r="5" spans="2:15" s="2" customFormat="1" ht="20.149999999999999" customHeight="1" x14ac:dyDescent="0.35"/>
    <row r="6" spans="2:15" s="2" customFormat="1" ht="18" customHeight="1" x14ac:dyDescent="0.35"/>
    <row r="7" spans="2:15" s="2" customFormat="1" ht="18" customHeight="1" x14ac:dyDescent="0.35"/>
    <row r="8" spans="2:15" s="2" customFormat="1" ht="18" customHeight="1" x14ac:dyDescent="0.35"/>
    <row r="9" spans="2:15" ht="30" customHeight="1" x14ac:dyDescent="0.35">
      <c r="B9" s="15" t="s">
        <v>0</v>
      </c>
      <c r="C9" s="15" t="s">
        <v>1</v>
      </c>
      <c r="D9" s="15" t="s">
        <v>26</v>
      </c>
      <c r="E9" s="15" t="s">
        <v>16</v>
      </c>
      <c r="F9" s="15" t="s">
        <v>2</v>
      </c>
      <c r="G9" s="15" t="s">
        <v>19</v>
      </c>
      <c r="H9" s="3" t="s">
        <v>3</v>
      </c>
      <c r="I9" s="3" t="s">
        <v>20</v>
      </c>
      <c r="J9" s="3" t="s">
        <v>21</v>
      </c>
      <c r="K9" s="15" t="s">
        <v>4</v>
      </c>
      <c r="L9" s="3" t="s">
        <v>22</v>
      </c>
      <c r="M9" s="3" t="s">
        <v>23</v>
      </c>
      <c r="N9" s="3" t="s">
        <v>30</v>
      </c>
      <c r="O9" s="3" t="s">
        <v>31</v>
      </c>
    </row>
    <row r="10" spans="2:15" ht="18" customHeight="1" x14ac:dyDescent="0.35">
      <c r="B10" s="4">
        <v>1</v>
      </c>
      <c r="C10" s="5" t="s">
        <v>7</v>
      </c>
      <c r="D10" s="4"/>
      <c r="E10" s="5" t="s">
        <v>18</v>
      </c>
      <c r="F10" s="6">
        <v>45651</v>
      </c>
      <c r="G10" s="4">
        <v>365</v>
      </c>
      <c r="H10" s="17">
        <f>IF(OR(Tab_Lançamentos[[#This Row],[DATA ÚLTIMA REVISÃO]]="",Tab_Lançamentos[[#This Row],[PRAZO DE VALIDADE (DIAS)]]=""),"",Tab_Lançamentos[[#This Row],[DATA ÚLTIMA REVISÃO]]+Tab_Lançamentos[[#This Row],[PRAZO DE VALIDADE (DIAS)]])</f>
        <v>46016</v>
      </c>
      <c r="I10" s="18" t="str">
        <f ca="1">IF(Tab_Lançamentos[[#This Row],[DATA VALIDADE]]="","",IF(Tab_Lançamentos[[#This Row],[AUX DIAS]]&lt;=30,"Próximo do vencimento",IF(Tab_Lançamentos[[#This Row],[DATA VALIDADE]]&gt;=TODAY(),"Em dia","Vencido")))</f>
        <v>Próximo do vencimento</v>
      </c>
      <c r="J10" s="18" t="str">
        <f ca="1">IF(Tab_Lançamentos[[#This Row],[DATA VALIDADE]]="","",IF(Tab_Lançamentos[[#This Row],[DATA VALIDADE]]&lt;TODAY(),"Vencido há "&amp;TODAY()-Tab_Lançamentos[[#This Row],[DATA VALIDADE]]&amp;" dia(s)","Faltam "&amp;Tab_Lançamentos[[#This Row],[DATA VALIDADE]]-TODAY()&amp;" dia(s) para vencer"))</f>
        <v>Faltam 8 dia(s) para vencer</v>
      </c>
      <c r="K10" s="5"/>
      <c r="L10" s="19">
        <f ca="1">IFERROR(IF(Tab_Lançamentos[[#This Row],[DATA VALIDADE]]&lt;TODAY(),"",Tab_Lançamentos[[#This Row],[DATA VALIDADE]]-TODAY()),"")</f>
        <v>8</v>
      </c>
      <c r="M10" s="19">
        <f>SUBTOTAL(3,Tab_Lançamentos[[#This Row],[TIPO DE DOCUMENTO]])</f>
        <v>1</v>
      </c>
      <c r="N10" s="19">
        <f>IF(Tab_Lançamentos[[#This Row],[DATA VALIDADE]]="","",YEAR(Tab_Lançamentos[[#This Row],[DATA VALIDADE]]))</f>
        <v>2025</v>
      </c>
      <c r="O10" s="19" t="str">
        <f>IF(Tab_Lançamentos[[#This Row],[DATA VALIDADE]]="","",TEXT(Tab_Lançamentos[[#This Row],[DATA VALIDADE]],"MMM"))</f>
        <v>dez</v>
      </c>
    </row>
    <row r="11" spans="2:15" ht="18" customHeight="1" x14ac:dyDescent="0.35">
      <c r="B11" s="4">
        <v>2</v>
      </c>
      <c r="C11" s="5" t="s">
        <v>8</v>
      </c>
      <c r="D11" s="4"/>
      <c r="E11" s="5" t="s">
        <v>10</v>
      </c>
      <c r="F11" s="6">
        <v>45656</v>
      </c>
      <c r="G11" s="4">
        <v>365</v>
      </c>
      <c r="H11" s="17">
        <f>IF(OR(Tab_Lançamentos[[#This Row],[DATA ÚLTIMA REVISÃO]]="",Tab_Lançamentos[[#This Row],[PRAZO DE VALIDADE (DIAS)]]=""),"",Tab_Lançamentos[[#This Row],[DATA ÚLTIMA REVISÃO]]+Tab_Lançamentos[[#This Row],[PRAZO DE VALIDADE (DIAS)]])</f>
        <v>46021</v>
      </c>
      <c r="I11" s="18" t="str">
        <f ca="1">IF(Tab_Lançamentos[[#This Row],[DATA VALIDADE]]="","",IF(Tab_Lançamentos[[#This Row],[AUX DIAS]]&lt;=30,"Próximo do vencimento",IF(Tab_Lançamentos[[#This Row],[DATA VALIDADE]]&gt;=TODAY(),"Em dia","Vencido")))</f>
        <v>Próximo do vencimento</v>
      </c>
      <c r="J11" s="18" t="str">
        <f ca="1">IF(Tab_Lançamentos[[#This Row],[DATA VALIDADE]]="","",IF(Tab_Lançamentos[[#This Row],[DATA VALIDADE]]&lt;TODAY(),"Vencido há "&amp;TODAY()-Tab_Lançamentos[[#This Row],[DATA VALIDADE]]&amp;" dia(s)","Faltam "&amp;Tab_Lançamentos[[#This Row],[DATA VALIDADE]]-TODAY()&amp;" dia(s) para vencer"))</f>
        <v>Faltam 13 dia(s) para vencer</v>
      </c>
      <c r="K11" s="5"/>
      <c r="L11" s="19">
        <f ca="1">IFERROR(IF(Tab_Lançamentos[[#This Row],[DATA VALIDADE]]&lt;TODAY(),"",Tab_Lançamentos[[#This Row],[DATA VALIDADE]]-TODAY()),"")</f>
        <v>13</v>
      </c>
      <c r="M11" s="19">
        <f>SUBTOTAL(3,Tab_Lançamentos[[#This Row],[TIPO DE DOCUMENTO]])</f>
        <v>1</v>
      </c>
      <c r="N11" s="19">
        <f>IF(Tab_Lançamentos[[#This Row],[DATA VALIDADE]]="","",YEAR(Tab_Lançamentos[[#This Row],[DATA VALIDADE]]))</f>
        <v>2025</v>
      </c>
      <c r="O11" s="19" t="str">
        <f>IF(Tab_Lançamentos[[#This Row],[DATA VALIDADE]]="","",TEXT(Tab_Lançamentos[[#This Row],[DATA VALIDADE]],"MMM"))</f>
        <v>dez</v>
      </c>
    </row>
    <row r="12" spans="2:15" ht="18" customHeight="1" x14ac:dyDescent="0.35">
      <c r="B12" s="4">
        <v>3</v>
      </c>
      <c r="C12" s="5" t="s">
        <v>5</v>
      </c>
      <c r="D12" s="4"/>
      <c r="E12" s="5" t="s">
        <v>11</v>
      </c>
      <c r="F12" s="6">
        <v>45671</v>
      </c>
      <c r="G12" s="4">
        <v>365</v>
      </c>
      <c r="H12" s="17">
        <f>IF(OR(Tab_Lançamentos[[#This Row],[DATA ÚLTIMA REVISÃO]]="",Tab_Lançamentos[[#This Row],[PRAZO DE VALIDADE (DIAS)]]=""),"",Tab_Lançamentos[[#This Row],[DATA ÚLTIMA REVISÃO]]+Tab_Lançamentos[[#This Row],[PRAZO DE VALIDADE (DIAS)]])</f>
        <v>46036</v>
      </c>
      <c r="I12" s="18" t="str">
        <f ca="1">IF(Tab_Lançamentos[[#This Row],[DATA VALIDADE]]="","",IF(Tab_Lançamentos[[#This Row],[AUX DIAS]]&lt;=30,"Próximo do vencimento",IF(Tab_Lançamentos[[#This Row],[DATA VALIDADE]]&gt;=TODAY(),"Em dia","Vencido")))</f>
        <v>Próximo do vencimento</v>
      </c>
      <c r="J12" s="18" t="str">
        <f ca="1">IF(Tab_Lançamentos[[#This Row],[DATA VALIDADE]]="","",IF(Tab_Lançamentos[[#This Row],[DATA VALIDADE]]&lt;TODAY(),"Vencido há "&amp;TODAY()-Tab_Lançamentos[[#This Row],[DATA VALIDADE]]&amp;" dia(s)","Faltam "&amp;Tab_Lançamentos[[#This Row],[DATA VALIDADE]]-TODAY()&amp;" dia(s) para vencer"))</f>
        <v>Faltam 28 dia(s) para vencer</v>
      </c>
      <c r="K12" s="5"/>
      <c r="L12" s="19">
        <f ca="1">IFERROR(IF(Tab_Lançamentos[[#This Row],[DATA VALIDADE]]&lt;TODAY(),"",Tab_Lançamentos[[#This Row],[DATA VALIDADE]]-TODAY()),"")</f>
        <v>28</v>
      </c>
      <c r="M12" s="19">
        <f>SUBTOTAL(3,Tab_Lançamentos[[#This Row],[TIPO DE DOCUMENTO]])</f>
        <v>1</v>
      </c>
      <c r="N12" s="19">
        <f>IF(Tab_Lançamentos[[#This Row],[DATA VALIDADE]]="","",YEAR(Tab_Lançamentos[[#This Row],[DATA VALIDADE]]))</f>
        <v>2026</v>
      </c>
      <c r="O12" s="19" t="str">
        <f>IF(Tab_Lançamentos[[#This Row],[DATA VALIDADE]]="","",TEXT(Tab_Lançamentos[[#This Row],[DATA VALIDADE]],"MMM"))</f>
        <v>jan</v>
      </c>
    </row>
    <row r="13" spans="2:15" ht="18" customHeight="1" x14ac:dyDescent="0.35">
      <c r="B13" s="4">
        <v>4</v>
      </c>
      <c r="C13" s="5" t="s">
        <v>6</v>
      </c>
      <c r="D13" s="4"/>
      <c r="E13" s="5" t="s">
        <v>10</v>
      </c>
      <c r="F13" s="6">
        <v>45488</v>
      </c>
      <c r="G13" s="4">
        <v>730</v>
      </c>
      <c r="H13" s="17">
        <f>IF(OR(Tab_Lançamentos[[#This Row],[DATA ÚLTIMA REVISÃO]]="",Tab_Lançamentos[[#This Row],[PRAZO DE VALIDADE (DIAS)]]=""),"",Tab_Lançamentos[[#This Row],[DATA ÚLTIMA REVISÃO]]+Tab_Lançamentos[[#This Row],[PRAZO DE VALIDADE (DIAS)]])</f>
        <v>46218</v>
      </c>
      <c r="I13" s="18" t="str">
        <f ca="1">IF(Tab_Lançamentos[[#This Row],[DATA VALIDADE]]="","",IF(Tab_Lançamentos[[#This Row],[AUX DIAS]]&lt;=30,"Próximo do vencimento",IF(Tab_Lançamentos[[#This Row],[DATA VALIDADE]]&gt;=TODAY(),"Em dia","Vencido")))</f>
        <v>Em dia</v>
      </c>
      <c r="J13" s="18" t="str">
        <f ca="1">IF(Tab_Lançamentos[[#This Row],[DATA VALIDADE]]="","",IF(Tab_Lançamentos[[#This Row],[DATA VALIDADE]]&lt;TODAY(),"Vencido há "&amp;TODAY()-Tab_Lançamentos[[#This Row],[DATA VALIDADE]]&amp;" dia(s)","Faltam "&amp;Tab_Lançamentos[[#This Row],[DATA VALIDADE]]-TODAY()&amp;" dia(s) para vencer"))</f>
        <v>Faltam 210 dia(s) para vencer</v>
      </c>
      <c r="K13" s="5"/>
      <c r="L13" s="19">
        <f ca="1">IFERROR(IF(Tab_Lançamentos[[#This Row],[DATA VALIDADE]]&lt;TODAY(),"",Tab_Lançamentos[[#This Row],[DATA VALIDADE]]-TODAY()),"")</f>
        <v>210</v>
      </c>
      <c r="M13" s="19">
        <f>SUBTOTAL(3,Tab_Lançamentos[[#This Row],[TIPO DE DOCUMENTO]])</f>
        <v>1</v>
      </c>
      <c r="N13" s="19">
        <f>IF(Tab_Lançamentos[[#This Row],[DATA VALIDADE]]="","",YEAR(Tab_Lançamentos[[#This Row],[DATA VALIDADE]]))</f>
        <v>2026</v>
      </c>
      <c r="O13" s="19" t="str">
        <f>IF(Tab_Lançamentos[[#This Row],[DATA VALIDADE]]="","",TEXT(Tab_Lançamentos[[#This Row],[DATA VALIDADE]],"MMM"))</f>
        <v>jul</v>
      </c>
    </row>
    <row r="14" spans="2:15" ht="18" customHeight="1" x14ac:dyDescent="0.35">
      <c r="B14" s="4">
        <v>5</v>
      </c>
      <c r="C14" s="5" t="s">
        <v>9</v>
      </c>
      <c r="D14" s="4"/>
      <c r="E14" s="5" t="s">
        <v>12</v>
      </c>
      <c r="F14" s="6">
        <v>45483</v>
      </c>
      <c r="G14" s="4">
        <v>365</v>
      </c>
      <c r="H14" s="17">
        <f>IF(OR(Tab_Lançamentos[[#This Row],[DATA ÚLTIMA REVISÃO]]="",Tab_Lançamentos[[#This Row],[PRAZO DE VALIDADE (DIAS)]]=""),"",Tab_Lançamentos[[#This Row],[DATA ÚLTIMA REVISÃO]]+Tab_Lançamentos[[#This Row],[PRAZO DE VALIDADE (DIAS)]])</f>
        <v>45848</v>
      </c>
      <c r="I14" s="18" t="str">
        <f ca="1">IF(Tab_Lançamentos[[#This Row],[DATA VALIDADE]]="","",IF(Tab_Lançamentos[[#This Row],[AUX DIAS]]&lt;=30,"Próximo do vencimento",IF(Tab_Lançamentos[[#This Row],[DATA VALIDADE]]&gt;=TODAY(),"Em dia","Vencido")))</f>
        <v>Vencido</v>
      </c>
      <c r="J14" s="18" t="str">
        <f ca="1">IF(Tab_Lançamentos[[#This Row],[DATA VALIDADE]]="","",IF(Tab_Lançamentos[[#This Row],[DATA VALIDADE]]&lt;TODAY(),"Vencido há "&amp;TODAY()-Tab_Lançamentos[[#This Row],[DATA VALIDADE]]&amp;" dia(s)","Faltam "&amp;Tab_Lançamentos[[#This Row],[DATA VALIDADE]]-TODAY()&amp;" dia(s) para vencer"))</f>
        <v>Vencido há 160 dia(s)</v>
      </c>
      <c r="K14" s="5"/>
      <c r="L14" s="19" t="str">
        <f ca="1">IFERROR(IF(Tab_Lançamentos[[#This Row],[DATA VALIDADE]]&lt;TODAY(),"",Tab_Lançamentos[[#This Row],[DATA VALIDADE]]-TODAY()),"")</f>
        <v/>
      </c>
      <c r="M14" s="19">
        <f>SUBTOTAL(3,Tab_Lançamentos[[#This Row],[TIPO DE DOCUMENTO]])</f>
        <v>1</v>
      </c>
      <c r="N14" s="19">
        <f>IF(Tab_Lançamentos[[#This Row],[DATA VALIDADE]]="","",YEAR(Tab_Lançamentos[[#This Row],[DATA VALIDADE]]))</f>
        <v>2025</v>
      </c>
      <c r="O14" s="19" t="str">
        <f>IF(Tab_Lançamentos[[#This Row],[DATA VALIDADE]]="","",TEXT(Tab_Lançamentos[[#This Row],[DATA VALIDADE]],"MMM"))</f>
        <v>jul</v>
      </c>
    </row>
    <row r="15" spans="2:15" ht="18" customHeight="1" x14ac:dyDescent="0.35">
      <c r="B15" s="4">
        <v>6</v>
      </c>
      <c r="C15" s="5" t="s">
        <v>13</v>
      </c>
      <c r="D15" s="4"/>
      <c r="E15" s="5" t="s">
        <v>11</v>
      </c>
      <c r="F15" s="6">
        <v>45536</v>
      </c>
      <c r="G15" s="4">
        <v>730</v>
      </c>
      <c r="H15" s="17">
        <f>IF(OR(Tab_Lançamentos[[#This Row],[DATA ÚLTIMA REVISÃO]]="",Tab_Lançamentos[[#This Row],[PRAZO DE VALIDADE (DIAS)]]=""),"",Tab_Lançamentos[[#This Row],[DATA ÚLTIMA REVISÃO]]+Tab_Lançamentos[[#This Row],[PRAZO DE VALIDADE (DIAS)]])</f>
        <v>46266</v>
      </c>
      <c r="I15" s="18" t="str">
        <f ca="1">IF(Tab_Lançamentos[[#This Row],[DATA VALIDADE]]="","",IF(Tab_Lançamentos[[#This Row],[AUX DIAS]]&lt;=30,"Próximo do vencimento",IF(Tab_Lançamentos[[#This Row],[DATA VALIDADE]]&gt;=TODAY(),"Em dia","Vencido")))</f>
        <v>Em dia</v>
      </c>
      <c r="J15" s="18" t="str">
        <f ca="1">IF(Tab_Lançamentos[[#This Row],[DATA VALIDADE]]="","",IF(Tab_Lançamentos[[#This Row],[DATA VALIDADE]]&lt;TODAY(),"Vencido há "&amp;TODAY()-Tab_Lançamentos[[#This Row],[DATA VALIDADE]]&amp;" dia(s)","Faltam "&amp;Tab_Lançamentos[[#This Row],[DATA VALIDADE]]-TODAY()&amp;" dia(s) para vencer"))</f>
        <v>Faltam 258 dia(s) para vencer</v>
      </c>
      <c r="K15" s="5"/>
      <c r="L15" s="19">
        <f ca="1">IFERROR(IF(Tab_Lançamentos[[#This Row],[DATA VALIDADE]]&lt;TODAY(),"",Tab_Lançamentos[[#This Row],[DATA VALIDADE]]-TODAY()),"")</f>
        <v>258</v>
      </c>
      <c r="M15" s="19">
        <f>SUBTOTAL(3,Tab_Lançamentos[[#This Row],[TIPO DE DOCUMENTO]])</f>
        <v>1</v>
      </c>
      <c r="N15" s="19">
        <f>IF(Tab_Lançamentos[[#This Row],[DATA VALIDADE]]="","",YEAR(Tab_Lançamentos[[#This Row],[DATA VALIDADE]]))</f>
        <v>2026</v>
      </c>
      <c r="O15" s="19" t="str">
        <f>IF(Tab_Lançamentos[[#This Row],[DATA VALIDADE]]="","",TEXT(Tab_Lançamentos[[#This Row],[DATA VALIDADE]],"MMM"))</f>
        <v>set</v>
      </c>
    </row>
    <row r="16" spans="2:15" ht="18" customHeight="1" x14ac:dyDescent="0.35">
      <c r="B16" s="4">
        <v>7</v>
      </c>
      <c r="C16" s="5" t="s">
        <v>15</v>
      </c>
      <c r="D16" s="4"/>
      <c r="E16" s="5" t="s">
        <v>10</v>
      </c>
      <c r="F16" s="6">
        <v>45731</v>
      </c>
      <c r="G16" s="4">
        <v>365</v>
      </c>
      <c r="H16" s="17">
        <f>IF(OR(Tab_Lançamentos[[#This Row],[DATA ÚLTIMA REVISÃO]]="",Tab_Lançamentos[[#This Row],[PRAZO DE VALIDADE (DIAS)]]=""),"",Tab_Lançamentos[[#This Row],[DATA ÚLTIMA REVISÃO]]+Tab_Lançamentos[[#This Row],[PRAZO DE VALIDADE (DIAS)]])</f>
        <v>46096</v>
      </c>
      <c r="I16" s="18" t="str">
        <f ca="1">IF(Tab_Lançamentos[[#This Row],[DATA VALIDADE]]="","",IF(Tab_Lançamentos[[#This Row],[AUX DIAS]]&lt;=30,"Próximo do vencimento",IF(Tab_Lançamentos[[#This Row],[DATA VALIDADE]]&gt;=TODAY(),"Em dia","Vencido")))</f>
        <v>Em dia</v>
      </c>
      <c r="J16" s="18" t="str">
        <f ca="1">IF(Tab_Lançamentos[[#This Row],[DATA VALIDADE]]="","",IF(Tab_Lançamentos[[#This Row],[DATA VALIDADE]]&lt;TODAY(),"Vencido há "&amp;TODAY()-Tab_Lançamentos[[#This Row],[DATA VALIDADE]]&amp;" dia(s)","Faltam "&amp;Tab_Lançamentos[[#This Row],[DATA VALIDADE]]-TODAY()&amp;" dia(s) para vencer"))</f>
        <v>Faltam 88 dia(s) para vencer</v>
      </c>
      <c r="K16" s="5"/>
      <c r="L16" s="19">
        <f ca="1">IFERROR(IF(Tab_Lançamentos[[#This Row],[DATA VALIDADE]]&lt;TODAY(),"",Tab_Lançamentos[[#This Row],[DATA VALIDADE]]-TODAY()),"")</f>
        <v>88</v>
      </c>
      <c r="M16" s="19">
        <f>SUBTOTAL(3,Tab_Lançamentos[[#This Row],[TIPO DE DOCUMENTO]])</f>
        <v>1</v>
      </c>
      <c r="N16" s="19">
        <f>IF(Tab_Lançamentos[[#This Row],[DATA VALIDADE]]="","",YEAR(Tab_Lançamentos[[#This Row],[DATA VALIDADE]]))</f>
        <v>2026</v>
      </c>
      <c r="O16" s="19" t="str">
        <f>IF(Tab_Lançamentos[[#This Row],[DATA VALIDADE]]="","",TEXT(Tab_Lançamentos[[#This Row],[DATA VALIDADE]],"MMM"))</f>
        <v>mar</v>
      </c>
    </row>
    <row r="17" spans="2:15" ht="18" customHeight="1" x14ac:dyDescent="0.35">
      <c r="B17" s="4">
        <v>8</v>
      </c>
      <c r="C17" s="5" t="s">
        <v>5</v>
      </c>
      <c r="D17" s="4"/>
      <c r="E17" s="5" t="s">
        <v>12</v>
      </c>
      <c r="F17" s="6">
        <v>45702</v>
      </c>
      <c r="G17" s="4">
        <v>180</v>
      </c>
      <c r="H17" s="17">
        <f>IF(OR(Tab_Lançamentos[[#This Row],[DATA ÚLTIMA REVISÃO]]="",Tab_Lançamentos[[#This Row],[PRAZO DE VALIDADE (DIAS)]]=""),"",Tab_Lançamentos[[#This Row],[DATA ÚLTIMA REVISÃO]]+Tab_Lançamentos[[#This Row],[PRAZO DE VALIDADE (DIAS)]])</f>
        <v>45882</v>
      </c>
      <c r="I17" s="18" t="str">
        <f ca="1">IF(Tab_Lançamentos[[#This Row],[DATA VALIDADE]]="","",IF(Tab_Lançamentos[[#This Row],[AUX DIAS]]&lt;=30,"Próximo do vencimento",IF(Tab_Lançamentos[[#This Row],[DATA VALIDADE]]&gt;=TODAY(),"Em dia","Vencido")))</f>
        <v>Vencido</v>
      </c>
      <c r="J17" s="18" t="str">
        <f ca="1">IF(Tab_Lançamentos[[#This Row],[DATA VALIDADE]]="","",IF(Tab_Lançamentos[[#This Row],[DATA VALIDADE]]&lt;TODAY(),"Vencido há "&amp;TODAY()-Tab_Lançamentos[[#This Row],[DATA VALIDADE]]&amp;" dia(s)","Faltam "&amp;Tab_Lançamentos[[#This Row],[DATA VALIDADE]]-TODAY()&amp;" dia(s) para vencer"))</f>
        <v>Vencido há 126 dia(s)</v>
      </c>
      <c r="K17" s="5"/>
      <c r="L17" s="19" t="str">
        <f ca="1">IFERROR(IF(Tab_Lançamentos[[#This Row],[DATA VALIDADE]]&lt;TODAY(),"",Tab_Lançamentos[[#This Row],[DATA VALIDADE]]-TODAY()),"")</f>
        <v/>
      </c>
      <c r="M17" s="19">
        <f>SUBTOTAL(3,Tab_Lançamentos[[#This Row],[TIPO DE DOCUMENTO]])</f>
        <v>1</v>
      </c>
      <c r="N17" s="19">
        <f>IF(Tab_Lançamentos[[#This Row],[DATA VALIDADE]]="","",YEAR(Tab_Lançamentos[[#This Row],[DATA VALIDADE]]))</f>
        <v>2025</v>
      </c>
      <c r="O17" s="19" t="str">
        <f>IF(Tab_Lançamentos[[#This Row],[DATA VALIDADE]]="","",TEXT(Tab_Lançamentos[[#This Row],[DATA VALIDADE]],"MMM"))</f>
        <v>ago</v>
      </c>
    </row>
    <row r="18" spans="2:15" ht="18" customHeight="1" x14ac:dyDescent="0.35">
      <c r="B18" s="4">
        <v>9</v>
      </c>
      <c r="C18" s="5" t="s">
        <v>13</v>
      </c>
      <c r="D18" s="4"/>
      <c r="E18" s="5" t="s">
        <v>11</v>
      </c>
      <c r="F18" s="6">
        <v>45853</v>
      </c>
      <c r="G18" s="4">
        <v>365</v>
      </c>
      <c r="H18" s="17">
        <f>IF(OR(Tab_Lançamentos[[#This Row],[DATA ÚLTIMA REVISÃO]]="",Tab_Lançamentos[[#This Row],[PRAZO DE VALIDADE (DIAS)]]=""),"",Tab_Lançamentos[[#This Row],[DATA ÚLTIMA REVISÃO]]+Tab_Lançamentos[[#This Row],[PRAZO DE VALIDADE (DIAS)]])</f>
        <v>46218</v>
      </c>
      <c r="I18" s="18" t="str">
        <f ca="1">IF(Tab_Lançamentos[[#This Row],[DATA VALIDADE]]="","",IF(Tab_Lançamentos[[#This Row],[AUX DIAS]]&lt;=30,"Próximo do vencimento",IF(Tab_Lançamentos[[#This Row],[DATA VALIDADE]]&gt;=TODAY(),"Em dia","Vencido")))</f>
        <v>Em dia</v>
      </c>
      <c r="J18" s="18" t="str">
        <f ca="1">IF(Tab_Lançamentos[[#This Row],[DATA VALIDADE]]="","",IF(Tab_Lançamentos[[#This Row],[DATA VALIDADE]]&lt;TODAY(),"Vencido há "&amp;TODAY()-Tab_Lançamentos[[#This Row],[DATA VALIDADE]]&amp;" dia(s)","Faltam "&amp;Tab_Lançamentos[[#This Row],[DATA VALIDADE]]-TODAY()&amp;" dia(s) para vencer"))</f>
        <v>Faltam 210 dia(s) para vencer</v>
      </c>
      <c r="K18" s="5"/>
      <c r="L18" s="19">
        <f ca="1">IFERROR(IF(Tab_Lançamentos[[#This Row],[DATA VALIDADE]]&lt;TODAY(),"",Tab_Lançamentos[[#This Row],[DATA VALIDADE]]-TODAY()),"")</f>
        <v>210</v>
      </c>
      <c r="M18" s="19">
        <f>SUBTOTAL(3,Tab_Lançamentos[[#This Row],[TIPO DE DOCUMENTO]])</f>
        <v>1</v>
      </c>
      <c r="N18" s="19">
        <f>IF(Tab_Lançamentos[[#This Row],[DATA VALIDADE]]="","",YEAR(Tab_Lançamentos[[#This Row],[DATA VALIDADE]]))</f>
        <v>2026</v>
      </c>
      <c r="O18" s="19" t="str">
        <f>IF(Tab_Lançamentos[[#This Row],[DATA VALIDADE]]="","",TEXT(Tab_Lançamentos[[#This Row],[DATA VALIDADE]],"MMM"))</f>
        <v>jul</v>
      </c>
    </row>
    <row r="19" spans="2:15" ht="18" customHeight="1" x14ac:dyDescent="0.35">
      <c r="B19" s="4">
        <v>10</v>
      </c>
      <c r="C19" s="5" t="s">
        <v>17</v>
      </c>
      <c r="D19" s="4"/>
      <c r="E19" s="5" t="s">
        <v>10</v>
      </c>
      <c r="F19" s="6">
        <v>45087</v>
      </c>
      <c r="G19" s="4">
        <v>730</v>
      </c>
      <c r="H19" s="17">
        <f>IF(OR(Tab_Lançamentos[[#This Row],[DATA ÚLTIMA REVISÃO]]="",Tab_Lançamentos[[#This Row],[PRAZO DE VALIDADE (DIAS)]]=""),"",Tab_Lançamentos[[#This Row],[DATA ÚLTIMA REVISÃO]]+Tab_Lançamentos[[#This Row],[PRAZO DE VALIDADE (DIAS)]])</f>
        <v>45817</v>
      </c>
      <c r="I19" s="18" t="str">
        <f ca="1">IF(Tab_Lançamentos[[#This Row],[DATA VALIDADE]]="","",IF(Tab_Lançamentos[[#This Row],[AUX DIAS]]&lt;=30,"Próximo do vencimento",IF(Tab_Lançamentos[[#This Row],[DATA VALIDADE]]&gt;=TODAY(),"Em dia","Vencido")))</f>
        <v>Vencido</v>
      </c>
      <c r="J19" s="18" t="str">
        <f ca="1">IF(Tab_Lançamentos[[#This Row],[DATA VALIDADE]]="","",IF(Tab_Lançamentos[[#This Row],[DATA VALIDADE]]&lt;TODAY(),"Vencido há "&amp;TODAY()-Tab_Lançamentos[[#This Row],[DATA VALIDADE]]&amp;" dia(s)","Faltam "&amp;Tab_Lançamentos[[#This Row],[DATA VALIDADE]]-TODAY()&amp;" dia(s) para vencer"))</f>
        <v>Vencido há 191 dia(s)</v>
      </c>
      <c r="K19" s="5"/>
      <c r="L19" s="19" t="str">
        <f ca="1">IFERROR(IF(Tab_Lançamentos[[#This Row],[DATA VALIDADE]]&lt;TODAY(),"",Tab_Lançamentos[[#This Row],[DATA VALIDADE]]-TODAY()),"")</f>
        <v/>
      </c>
      <c r="M19" s="19">
        <f>SUBTOTAL(3,Tab_Lançamentos[[#This Row],[TIPO DE DOCUMENTO]])</f>
        <v>1</v>
      </c>
      <c r="N19" s="19">
        <f>IF(Tab_Lançamentos[[#This Row],[DATA VALIDADE]]="","",YEAR(Tab_Lançamentos[[#This Row],[DATA VALIDADE]]))</f>
        <v>2025</v>
      </c>
      <c r="O19" s="19" t="str">
        <f>IF(Tab_Lançamentos[[#This Row],[DATA VALIDADE]]="","",TEXT(Tab_Lançamentos[[#This Row],[DATA VALIDADE]],"MMM"))</f>
        <v>jun</v>
      </c>
    </row>
  </sheetData>
  <phoneticPr fontId="5" type="noConversion"/>
  <conditionalFormatting sqref="I10:J19">
    <cfRule type="expression" dxfId="2" priority="1">
      <formula>$I10="Próximo do vencimento"</formula>
    </cfRule>
    <cfRule type="expression" dxfId="1" priority="2">
      <formula>$I10="vencido"</formula>
    </cfRule>
    <cfRule type="expression" dxfId="0" priority="3">
      <formula>$I10="Em dia"</formula>
    </cfRule>
  </conditionalFormatting>
  <pageMargins left="0.511811024" right="0.511811024" top="0.78740157499999996" bottom="0.78740157499999996" header="0.31496062000000002" footer="0.31496062000000002"/>
  <drawing r:id="rId1"/>
  <tableParts count="1">
    <tablePart r:id="rId2"/>
  </tableParts>
  <extLst>
    <ext xmlns:x15="http://schemas.microsoft.com/office/spreadsheetml/2010/11/main" uri="{3A4CF648-6AED-40f4-86FF-DC5316D8AED3}">
      <x14:slicerList xmlns:x14="http://schemas.microsoft.com/office/spreadsheetml/2009/9/main">
        <x14:slicer r:id="rId3"/>
      </x14:slicerList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BD9BC4-CA9B-4D90-9E88-6BC570C5A3F7}">
  <dimension ref="A1:BA100"/>
  <sheetViews>
    <sheetView showGridLines="0" workbookViewId="0">
      <pane ySplit="3" topLeftCell="A4" activePane="bottomLeft" state="frozen"/>
      <selection pane="bottomLeft" activeCell="L3" sqref="L3"/>
    </sheetView>
  </sheetViews>
  <sheetFormatPr defaultColWidth="9.1796875" defaultRowHeight="18" customHeight="1" x14ac:dyDescent="0.35"/>
  <cols>
    <col min="1" max="1" width="1.7265625" style="2" customWidth="1"/>
    <col min="2" max="2" width="25.7265625" style="2" customWidth="1"/>
    <col min="3" max="16384" width="9.1796875" style="2"/>
  </cols>
  <sheetData>
    <row r="1" spans="1:53" s="7" customFormat="1" ht="20.149999999999999" customHeight="1" x14ac:dyDescent="0.35">
      <c r="C1" s="8"/>
      <c r="D1" s="8"/>
    </row>
    <row r="2" spans="1:53" s="7" customFormat="1" ht="20.149999999999999" customHeight="1" x14ac:dyDescent="0.35"/>
    <row r="3" spans="1:53" s="9" customFormat="1" ht="22.5" customHeight="1" thickBot="1" x14ac:dyDescent="0.4">
      <c r="B3" s="10" t="s">
        <v>47</v>
      </c>
    </row>
    <row r="4" spans="1:53" customFormat="1" ht="8.15" customHeight="1" thickTop="1" x14ac:dyDescent="0.35">
      <c r="A4" s="24"/>
      <c r="B4" s="24"/>
      <c r="C4" s="24"/>
      <c r="D4" s="24"/>
      <c r="E4" s="24"/>
      <c r="F4" s="24"/>
      <c r="G4" s="24"/>
      <c r="H4" s="24"/>
      <c r="I4" s="24"/>
      <c r="J4" s="24"/>
      <c r="K4" s="24"/>
      <c r="L4" s="24"/>
      <c r="M4" s="24"/>
      <c r="N4" s="24"/>
      <c r="O4" s="24"/>
      <c r="P4" s="24"/>
      <c r="Q4" s="24"/>
      <c r="R4" s="24"/>
      <c r="S4" s="24"/>
      <c r="T4" s="24"/>
      <c r="U4" s="24"/>
      <c r="V4" s="24"/>
      <c r="W4" s="24"/>
      <c r="X4" s="24"/>
      <c r="Y4" s="24"/>
      <c r="Z4" s="24"/>
      <c r="AA4" s="24"/>
      <c r="AB4" s="24"/>
      <c r="AC4" s="24"/>
      <c r="AD4" s="24"/>
      <c r="AE4" s="24"/>
      <c r="AF4" s="24"/>
      <c r="AG4" s="24"/>
      <c r="AH4" s="24"/>
      <c r="AI4" s="24"/>
      <c r="AJ4" s="24"/>
      <c r="AK4" s="24"/>
      <c r="AL4" s="24"/>
      <c r="AM4" s="24"/>
      <c r="AN4" s="24"/>
      <c r="AO4" s="24"/>
      <c r="AP4" s="24"/>
      <c r="AQ4" s="24"/>
      <c r="AR4" s="24"/>
      <c r="AS4" s="24"/>
      <c r="AT4" s="24"/>
      <c r="AU4" s="24"/>
      <c r="AV4" s="24"/>
      <c r="AW4" s="24"/>
      <c r="AX4" s="24"/>
      <c r="AY4" s="24"/>
      <c r="AZ4" s="24"/>
      <c r="BA4" s="24"/>
    </row>
    <row r="5" spans="1:53" ht="28.5" customHeight="1" x14ac:dyDescent="0.35">
      <c r="A5" s="25"/>
      <c r="B5" s="23" t="s">
        <v>46</v>
      </c>
      <c r="C5" s="27">
        <v>2026</v>
      </c>
      <c r="D5" s="27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/>
      <c r="AY5" s="25"/>
      <c r="AZ5" s="25"/>
      <c r="BA5" s="25"/>
    </row>
    <row r="6" spans="1:53" ht="18" customHeight="1" x14ac:dyDescent="0.35">
      <c r="A6" s="25"/>
      <c r="B6" s="25"/>
      <c r="C6" s="25"/>
      <c r="D6" s="25"/>
      <c r="E6" s="25"/>
      <c r="F6" s="25"/>
      <c r="G6" s="25"/>
      <c r="H6" s="25"/>
      <c r="I6" s="25"/>
      <c r="J6" s="25"/>
      <c r="K6" s="25"/>
      <c r="L6" s="25"/>
      <c r="M6" s="25"/>
      <c r="N6" s="25"/>
      <c r="O6" s="25"/>
      <c r="P6" s="25"/>
      <c r="Q6" s="25"/>
      <c r="R6" s="25"/>
      <c r="S6" s="25"/>
      <c r="T6" s="25"/>
      <c r="U6" s="25"/>
      <c r="V6" s="25"/>
      <c r="W6" s="25"/>
      <c r="X6" s="25"/>
      <c r="Y6" s="25"/>
      <c r="Z6" s="25"/>
      <c r="AA6" s="25"/>
      <c r="AB6" s="25"/>
      <c r="AC6" s="25"/>
      <c r="AD6" s="25"/>
      <c r="AE6" s="25"/>
      <c r="AF6" s="25"/>
      <c r="AG6" s="25"/>
      <c r="AH6" s="25"/>
      <c r="AI6" s="25"/>
      <c r="AJ6" s="25"/>
      <c r="AK6" s="25"/>
      <c r="AL6" s="25"/>
      <c r="AM6" s="25"/>
      <c r="AN6" s="25"/>
      <c r="AO6" s="25"/>
      <c r="AP6" s="25"/>
      <c r="AQ6" s="25"/>
      <c r="AR6" s="25"/>
      <c r="AS6" s="25"/>
      <c r="AT6" s="25"/>
      <c r="AU6" s="25"/>
      <c r="AV6" s="25"/>
      <c r="AW6" s="25"/>
      <c r="AX6" s="25"/>
      <c r="AY6" s="25"/>
      <c r="AZ6" s="25"/>
      <c r="BA6" s="25"/>
    </row>
    <row r="7" spans="1:53" ht="18" customHeight="1" x14ac:dyDescent="0.35">
      <c r="A7" s="25"/>
      <c r="B7" s="25"/>
      <c r="C7" s="25"/>
      <c r="D7" s="25"/>
      <c r="E7" s="25"/>
      <c r="F7" s="25"/>
      <c r="G7" s="25"/>
      <c r="H7" s="25"/>
      <c r="I7" s="25"/>
      <c r="J7" s="25"/>
      <c r="K7" s="25"/>
      <c r="L7" s="25"/>
      <c r="M7" s="25"/>
      <c r="N7" s="25"/>
      <c r="O7" s="25"/>
      <c r="P7" s="25"/>
      <c r="Q7" s="25"/>
      <c r="R7" s="25"/>
      <c r="S7" s="25"/>
      <c r="T7" s="25"/>
      <c r="U7" s="25"/>
      <c r="V7" s="25"/>
      <c r="W7" s="25"/>
      <c r="X7" s="25"/>
      <c r="Y7" s="25"/>
      <c r="Z7" s="25"/>
      <c r="AA7" s="25"/>
      <c r="AB7" s="25"/>
      <c r="AC7" s="25"/>
      <c r="AD7" s="25"/>
      <c r="AE7" s="25"/>
      <c r="AF7" s="25"/>
      <c r="AG7" s="25"/>
      <c r="AH7" s="25"/>
      <c r="AI7" s="25"/>
      <c r="AJ7" s="25"/>
      <c r="AK7" s="25"/>
      <c r="AL7" s="25"/>
      <c r="AM7" s="25"/>
      <c r="AN7" s="25"/>
      <c r="AO7" s="25"/>
      <c r="AP7" s="25"/>
      <c r="AQ7" s="25"/>
      <c r="AR7" s="25"/>
      <c r="AS7" s="25"/>
      <c r="AT7" s="25"/>
      <c r="AU7" s="25"/>
      <c r="AV7" s="25"/>
      <c r="AW7" s="25"/>
      <c r="AX7" s="25"/>
      <c r="AY7" s="25"/>
      <c r="AZ7" s="25"/>
      <c r="BA7" s="25"/>
    </row>
    <row r="8" spans="1:53" ht="18" customHeight="1" x14ac:dyDescent="0.35">
      <c r="A8" s="25"/>
      <c r="B8" s="25"/>
      <c r="C8" s="25"/>
      <c r="D8" s="25"/>
      <c r="E8" s="25"/>
      <c r="F8" s="25"/>
      <c r="G8" s="25"/>
      <c r="H8" s="25"/>
      <c r="I8" s="25"/>
      <c r="J8" s="25"/>
      <c r="K8" s="25"/>
      <c r="L8" s="25"/>
      <c r="M8" s="25"/>
      <c r="N8" s="25"/>
      <c r="O8" s="25"/>
      <c r="P8" s="25"/>
      <c r="Q8" s="25"/>
      <c r="R8" s="25"/>
      <c r="S8" s="25"/>
      <c r="T8" s="25"/>
      <c r="U8" s="25"/>
      <c r="V8" s="25"/>
      <c r="W8" s="25"/>
      <c r="X8" s="25"/>
      <c r="Y8" s="25"/>
      <c r="Z8" s="25"/>
      <c r="AA8" s="25"/>
      <c r="AB8" s="25"/>
      <c r="AC8" s="25"/>
      <c r="AD8" s="25"/>
      <c r="AE8" s="25"/>
      <c r="AF8" s="25"/>
      <c r="AG8" s="25"/>
      <c r="AH8" s="25"/>
      <c r="AI8" s="25"/>
      <c r="AJ8" s="25"/>
      <c r="AK8" s="25"/>
      <c r="AL8" s="25"/>
      <c r="AM8" s="25"/>
      <c r="AN8" s="25"/>
      <c r="AO8" s="25"/>
      <c r="AP8" s="25"/>
      <c r="AQ8" s="25"/>
      <c r="AR8" s="25"/>
      <c r="AS8" s="25"/>
      <c r="AT8" s="25"/>
      <c r="AU8" s="25"/>
      <c r="AV8" s="25"/>
      <c r="AW8" s="25"/>
      <c r="AX8" s="25"/>
      <c r="AY8" s="25"/>
      <c r="AZ8" s="25"/>
      <c r="BA8" s="25"/>
    </row>
    <row r="9" spans="1:53" ht="18" customHeight="1" x14ac:dyDescent="0.35">
      <c r="A9" s="25"/>
      <c r="B9" s="25"/>
      <c r="C9" s="25"/>
      <c r="D9" s="25"/>
      <c r="E9" s="25"/>
      <c r="F9" s="25"/>
      <c r="G9" s="25"/>
      <c r="H9" s="25"/>
      <c r="I9" s="25"/>
      <c r="J9" s="25"/>
      <c r="K9" s="25"/>
      <c r="L9" s="25"/>
      <c r="M9" s="25"/>
      <c r="N9" s="25"/>
      <c r="O9" s="25"/>
      <c r="P9" s="25"/>
      <c r="Q9" s="25"/>
      <c r="R9" s="25"/>
      <c r="S9" s="25"/>
      <c r="T9" s="25"/>
      <c r="U9" s="25"/>
      <c r="V9" s="25"/>
      <c r="W9" s="25"/>
      <c r="X9" s="25"/>
      <c r="Y9" s="25"/>
      <c r="Z9" s="25"/>
      <c r="AA9" s="25"/>
      <c r="AB9" s="25"/>
      <c r="AC9" s="25"/>
      <c r="AD9" s="25"/>
      <c r="AE9" s="25"/>
      <c r="AF9" s="25"/>
      <c r="AG9" s="25"/>
      <c r="AH9" s="25"/>
      <c r="AI9" s="25"/>
      <c r="AJ9" s="25"/>
      <c r="AK9" s="25"/>
      <c r="AL9" s="25"/>
      <c r="AM9" s="25"/>
      <c r="AN9" s="25"/>
      <c r="AO9" s="25"/>
      <c r="AP9" s="25"/>
      <c r="AQ9" s="25"/>
      <c r="AR9" s="25"/>
      <c r="AS9" s="25"/>
      <c r="AT9" s="25"/>
      <c r="AU9" s="25"/>
      <c r="AV9" s="25"/>
      <c r="AW9" s="25"/>
      <c r="AX9" s="25"/>
      <c r="AY9" s="25"/>
      <c r="AZ9" s="25"/>
      <c r="BA9" s="25"/>
    </row>
    <row r="10" spans="1:53" ht="18" customHeight="1" x14ac:dyDescent="0.35">
      <c r="A10" s="25"/>
      <c r="B10" s="25"/>
      <c r="C10" s="25"/>
      <c r="D10" s="25"/>
      <c r="E10" s="25"/>
      <c r="F10" s="25"/>
      <c r="G10" s="25"/>
      <c r="H10" s="25"/>
      <c r="I10" s="25"/>
      <c r="J10" s="25"/>
      <c r="K10" s="25"/>
      <c r="L10" s="25"/>
      <c r="M10" s="25"/>
      <c r="N10" s="25"/>
      <c r="O10" s="25"/>
      <c r="P10" s="25"/>
      <c r="Q10" s="25"/>
      <c r="R10" s="25"/>
      <c r="S10" s="25"/>
      <c r="T10" s="25"/>
      <c r="U10" s="25"/>
      <c r="V10" s="25"/>
      <c r="W10" s="25"/>
      <c r="X10" s="25"/>
      <c r="Y10" s="25"/>
      <c r="Z10" s="25"/>
      <c r="AA10" s="25"/>
      <c r="AB10" s="25"/>
      <c r="AC10" s="25"/>
      <c r="AD10" s="25"/>
      <c r="AE10" s="25"/>
      <c r="AF10" s="25"/>
      <c r="AG10" s="25"/>
      <c r="AH10" s="25"/>
      <c r="AI10" s="25"/>
      <c r="AJ10" s="25"/>
      <c r="AK10" s="25"/>
      <c r="AL10" s="25"/>
      <c r="AM10" s="25"/>
      <c r="AN10" s="25"/>
      <c r="AO10" s="25"/>
      <c r="AP10" s="25"/>
      <c r="AQ10" s="25"/>
      <c r="AR10" s="25"/>
      <c r="AS10" s="25"/>
      <c r="AT10" s="25"/>
      <c r="AU10" s="25"/>
      <c r="AV10" s="25"/>
      <c r="AW10" s="25"/>
      <c r="AX10" s="25"/>
      <c r="AY10" s="25"/>
      <c r="AZ10" s="25"/>
      <c r="BA10" s="25"/>
    </row>
    <row r="11" spans="1:53" ht="18" customHeight="1" x14ac:dyDescent="0.35">
      <c r="A11" s="25"/>
      <c r="B11" s="25"/>
      <c r="C11" s="25"/>
      <c r="D11" s="25"/>
      <c r="E11" s="25"/>
      <c r="F11" s="25"/>
      <c r="G11" s="25"/>
      <c r="H11" s="25"/>
      <c r="I11" s="25"/>
      <c r="J11" s="25"/>
      <c r="K11" s="25"/>
      <c r="L11" s="25"/>
      <c r="M11" s="25"/>
      <c r="N11" s="25"/>
      <c r="O11" s="25"/>
      <c r="P11" s="25"/>
      <c r="Q11" s="25"/>
      <c r="R11" s="25"/>
      <c r="S11" s="25"/>
      <c r="T11" s="25"/>
      <c r="U11" s="25"/>
      <c r="V11" s="25"/>
      <c r="W11" s="25"/>
      <c r="X11" s="25"/>
      <c r="Y11" s="25"/>
      <c r="Z11" s="25"/>
      <c r="AA11" s="25"/>
      <c r="AB11" s="25"/>
      <c r="AC11" s="25"/>
      <c r="AD11" s="25"/>
      <c r="AE11" s="25"/>
      <c r="AF11" s="25"/>
      <c r="AG11" s="25"/>
      <c r="AH11" s="25"/>
      <c r="AI11" s="25"/>
      <c r="AJ11" s="25"/>
      <c r="AK11" s="25"/>
      <c r="AL11" s="25"/>
      <c r="AM11" s="25"/>
      <c r="AN11" s="25"/>
      <c r="AO11" s="25"/>
      <c r="AP11" s="25"/>
      <c r="AQ11" s="25"/>
      <c r="AR11" s="25"/>
      <c r="AS11" s="25"/>
      <c r="AT11" s="25"/>
      <c r="AU11" s="25"/>
      <c r="AV11" s="25"/>
      <c r="AW11" s="25"/>
      <c r="AX11" s="25"/>
      <c r="AY11" s="25"/>
      <c r="AZ11" s="25"/>
      <c r="BA11" s="25"/>
    </row>
    <row r="12" spans="1:53" ht="18" customHeight="1" x14ac:dyDescent="0.35">
      <c r="A12" s="25"/>
      <c r="B12" s="25"/>
      <c r="C12" s="25"/>
      <c r="D12" s="25"/>
      <c r="E12" s="25"/>
      <c r="F12" s="25"/>
      <c r="G12" s="25"/>
      <c r="H12" s="25"/>
      <c r="I12" s="25"/>
      <c r="J12" s="25"/>
      <c r="K12" s="25"/>
      <c r="L12" s="25"/>
      <c r="M12" s="25"/>
      <c r="N12" s="25"/>
      <c r="O12" s="25"/>
      <c r="P12" s="25"/>
      <c r="Q12" s="25"/>
      <c r="R12" s="25"/>
      <c r="S12" s="25"/>
      <c r="T12" s="25"/>
      <c r="U12" s="25"/>
      <c r="V12" s="25"/>
      <c r="W12" s="25"/>
      <c r="X12" s="25"/>
      <c r="Y12" s="25"/>
      <c r="Z12" s="25"/>
      <c r="AA12" s="25"/>
      <c r="AB12" s="25"/>
      <c r="AC12" s="25"/>
      <c r="AD12" s="25"/>
      <c r="AE12" s="25"/>
      <c r="AF12" s="25"/>
      <c r="AG12" s="25"/>
      <c r="AH12" s="25"/>
      <c r="AI12" s="25"/>
      <c r="AJ12" s="25"/>
      <c r="AK12" s="25"/>
      <c r="AL12" s="25"/>
      <c r="AM12" s="25"/>
      <c r="AN12" s="25"/>
      <c r="AO12" s="25"/>
      <c r="AP12" s="25"/>
      <c r="AQ12" s="25"/>
      <c r="AR12" s="25"/>
      <c r="AS12" s="25"/>
      <c r="AT12" s="25"/>
      <c r="AU12" s="25"/>
      <c r="AV12" s="25"/>
      <c r="AW12" s="25"/>
      <c r="AX12" s="25"/>
      <c r="AY12" s="25"/>
      <c r="AZ12" s="25"/>
      <c r="BA12" s="25"/>
    </row>
    <row r="13" spans="1:53" ht="18" customHeight="1" x14ac:dyDescent="0.35">
      <c r="A13" s="25"/>
      <c r="B13" s="25"/>
      <c r="C13" s="25"/>
      <c r="D13" s="25"/>
      <c r="E13" s="25"/>
      <c r="F13" s="25"/>
      <c r="G13" s="25"/>
      <c r="H13" s="25"/>
      <c r="I13" s="25"/>
      <c r="J13" s="25"/>
      <c r="K13" s="25"/>
      <c r="L13" s="25"/>
      <c r="M13" s="25"/>
      <c r="N13" s="25"/>
      <c r="O13" s="25"/>
      <c r="P13" s="25"/>
      <c r="Q13" s="25"/>
      <c r="R13" s="25"/>
      <c r="S13" s="25"/>
      <c r="T13" s="25"/>
      <c r="U13" s="25"/>
      <c r="V13" s="25"/>
      <c r="W13" s="25"/>
      <c r="X13" s="25"/>
      <c r="Y13" s="25"/>
      <c r="Z13" s="25"/>
      <c r="AA13" s="25"/>
      <c r="AB13" s="25"/>
      <c r="AC13" s="25"/>
      <c r="AD13" s="25"/>
      <c r="AE13" s="25"/>
      <c r="AF13" s="25"/>
      <c r="AG13" s="25"/>
      <c r="AH13" s="25"/>
      <c r="AI13" s="25"/>
      <c r="AJ13" s="25"/>
      <c r="AK13" s="25"/>
      <c r="AL13" s="25"/>
      <c r="AM13" s="25"/>
      <c r="AN13" s="25"/>
      <c r="AO13" s="25"/>
      <c r="AP13" s="25"/>
      <c r="AQ13" s="25"/>
      <c r="AR13" s="25"/>
      <c r="AS13" s="25"/>
      <c r="AT13" s="25"/>
      <c r="AU13" s="25"/>
      <c r="AV13" s="25"/>
      <c r="AW13" s="25"/>
      <c r="AX13" s="25"/>
      <c r="AY13" s="25"/>
      <c r="AZ13" s="25"/>
      <c r="BA13" s="25"/>
    </row>
    <row r="14" spans="1:53" ht="18" customHeight="1" x14ac:dyDescent="0.35">
      <c r="A14" s="25"/>
      <c r="B14" s="25"/>
      <c r="C14" s="25"/>
      <c r="D14" s="25"/>
      <c r="E14" s="25"/>
      <c r="F14" s="25"/>
      <c r="G14" s="25"/>
      <c r="H14" s="25"/>
      <c r="I14" s="25"/>
      <c r="J14" s="25"/>
      <c r="K14" s="25"/>
      <c r="L14" s="25"/>
      <c r="M14" s="25"/>
      <c r="N14" s="25"/>
      <c r="O14" s="25"/>
      <c r="P14" s="25"/>
      <c r="Q14" s="25"/>
      <c r="R14" s="25"/>
      <c r="S14" s="25"/>
      <c r="T14" s="25"/>
      <c r="U14" s="25"/>
      <c r="V14" s="25"/>
      <c r="W14" s="25"/>
      <c r="X14" s="25"/>
      <c r="Y14" s="25"/>
      <c r="Z14" s="25"/>
      <c r="AA14" s="25"/>
      <c r="AB14" s="25"/>
      <c r="AC14" s="25"/>
      <c r="AD14" s="25"/>
      <c r="AE14" s="25"/>
      <c r="AF14" s="25"/>
      <c r="AG14" s="25"/>
      <c r="AH14" s="25"/>
      <c r="AI14" s="25"/>
      <c r="AJ14" s="25"/>
      <c r="AK14" s="25"/>
      <c r="AL14" s="25"/>
      <c r="AM14" s="25"/>
      <c r="AN14" s="25"/>
      <c r="AO14" s="25"/>
      <c r="AP14" s="25"/>
      <c r="AQ14" s="25"/>
      <c r="AR14" s="25"/>
      <c r="AS14" s="25"/>
      <c r="AT14" s="25"/>
      <c r="AU14" s="25"/>
      <c r="AV14" s="25"/>
      <c r="AW14" s="25"/>
      <c r="AX14" s="25"/>
      <c r="AY14" s="25"/>
      <c r="AZ14" s="25"/>
      <c r="BA14" s="25"/>
    </row>
    <row r="15" spans="1:53" ht="18" customHeight="1" x14ac:dyDescent="0.35">
      <c r="A15" s="25"/>
      <c r="B15" s="25"/>
      <c r="C15" s="25"/>
      <c r="D15" s="25"/>
      <c r="E15" s="25"/>
      <c r="F15" s="25"/>
      <c r="G15" s="25"/>
      <c r="H15" s="25"/>
      <c r="I15" s="25"/>
      <c r="J15" s="25"/>
      <c r="K15" s="25"/>
      <c r="L15" s="25"/>
      <c r="M15" s="25"/>
      <c r="N15" s="25"/>
      <c r="O15" s="25"/>
      <c r="P15" s="25"/>
      <c r="Q15" s="25"/>
      <c r="R15" s="25"/>
      <c r="S15" s="25"/>
      <c r="T15" s="25"/>
      <c r="U15" s="25"/>
      <c r="V15" s="25"/>
      <c r="W15" s="25"/>
      <c r="X15" s="25"/>
      <c r="Y15" s="25"/>
      <c r="Z15" s="25"/>
      <c r="AA15" s="25"/>
      <c r="AB15" s="25"/>
      <c r="AC15" s="25"/>
      <c r="AD15" s="25"/>
      <c r="AE15" s="25"/>
      <c r="AF15" s="25"/>
      <c r="AG15" s="25"/>
      <c r="AH15" s="25"/>
      <c r="AI15" s="25"/>
      <c r="AJ15" s="25"/>
      <c r="AK15" s="25"/>
      <c r="AL15" s="25"/>
      <c r="AM15" s="25"/>
      <c r="AN15" s="25"/>
      <c r="AO15" s="25"/>
      <c r="AP15" s="25"/>
      <c r="AQ15" s="25"/>
      <c r="AR15" s="25"/>
      <c r="AS15" s="25"/>
      <c r="AT15" s="25"/>
      <c r="AU15" s="25"/>
      <c r="AV15" s="25"/>
      <c r="AW15" s="25"/>
      <c r="AX15" s="25"/>
      <c r="AY15" s="25"/>
      <c r="AZ15" s="25"/>
      <c r="BA15" s="25"/>
    </row>
    <row r="16" spans="1:53" ht="18" customHeight="1" x14ac:dyDescent="0.35">
      <c r="A16" s="25"/>
      <c r="B16" s="25"/>
      <c r="C16" s="25"/>
      <c r="D16" s="25"/>
      <c r="E16" s="25"/>
      <c r="F16" s="25"/>
      <c r="G16" s="25"/>
      <c r="H16" s="25"/>
      <c r="I16" s="25"/>
      <c r="J16" s="25"/>
      <c r="K16" s="25"/>
      <c r="L16" s="25"/>
      <c r="M16" s="25"/>
      <c r="N16" s="25"/>
      <c r="O16" s="25"/>
      <c r="P16" s="25"/>
      <c r="Q16" s="25"/>
      <c r="R16" s="25"/>
      <c r="S16" s="25"/>
      <c r="T16" s="25"/>
      <c r="U16" s="25"/>
      <c r="V16" s="25"/>
      <c r="W16" s="25"/>
      <c r="X16" s="25"/>
      <c r="Y16" s="25"/>
      <c r="Z16" s="25"/>
      <c r="AA16" s="25"/>
      <c r="AB16" s="25"/>
      <c r="AC16" s="25"/>
      <c r="AD16" s="25"/>
      <c r="AE16" s="25"/>
      <c r="AF16" s="25"/>
      <c r="AG16" s="25"/>
      <c r="AH16" s="25"/>
      <c r="AI16" s="25"/>
      <c r="AJ16" s="25"/>
      <c r="AK16" s="25"/>
      <c r="AL16" s="25"/>
      <c r="AM16" s="25"/>
      <c r="AN16" s="25"/>
      <c r="AO16" s="25"/>
      <c r="AP16" s="25"/>
      <c r="AQ16" s="25"/>
      <c r="AR16" s="25"/>
      <c r="AS16" s="25"/>
      <c r="AT16" s="25"/>
      <c r="AU16" s="25"/>
      <c r="AV16" s="25"/>
      <c r="AW16" s="25"/>
      <c r="AX16" s="25"/>
      <c r="AY16" s="25"/>
      <c r="AZ16" s="25"/>
      <c r="BA16" s="25"/>
    </row>
    <row r="17" spans="1:53" ht="18" customHeight="1" x14ac:dyDescent="0.35">
      <c r="A17" s="25"/>
      <c r="B17" s="25"/>
      <c r="C17" s="25"/>
      <c r="D17" s="25"/>
      <c r="E17" s="25"/>
      <c r="F17" s="25"/>
      <c r="G17" s="25"/>
      <c r="H17" s="25"/>
      <c r="I17" s="25"/>
      <c r="J17" s="25"/>
      <c r="K17" s="25"/>
      <c r="L17" s="25"/>
      <c r="M17" s="25"/>
      <c r="N17" s="25"/>
      <c r="O17" s="25"/>
      <c r="P17" s="25"/>
      <c r="Q17" s="25"/>
      <c r="R17" s="25"/>
      <c r="S17" s="25"/>
      <c r="T17" s="25"/>
      <c r="U17" s="25"/>
      <c r="V17" s="25"/>
      <c r="W17" s="25"/>
      <c r="X17" s="25"/>
      <c r="Y17" s="25"/>
      <c r="Z17" s="25"/>
      <c r="AA17" s="25"/>
      <c r="AB17" s="25"/>
      <c r="AC17" s="25"/>
      <c r="AD17" s="25"/>
      <c r="AE17" s="25"/>
      <c r="AF17" s="25"/>
      <c r="AG17" s="25"/>
      <c r="AH17" s="25"/>
      <c r="AI17" s="25"/>
      <c r="AJ17" s="25"/>
      <c r="AK17" s="25"/>
      <c r="AL17" s="25"/>
      <c r="AM17" s="25"/>
      <c r="AN17" s="25"/>
      <c r="AO17" s="25"/>
      <c r="AP17" s="25"/>
      <c r="AQ17" s="25"/>
      <c r="AR17" s="25"/>
      <c r="AS17" s="25"/>
      <c r="AT17" s="25"/>
      <c r="AU17" s="25"/>
      <c r="AV17" s="25"/>
      <c r="AW17" s="25"/>
      <c r="AX17" s="25"/>
      <c r="AY17" s="25"/>
      <c r="AZ17" s="25"/>
      <c r="BA17" s="25"/>
    </row>
    <row r="18" spans="1:53" ht="18" customHeight="1" x14ac:dyDescent="0.35">
      <c r="A18" s="25"/>
      <c r="B18" s="25"/>
      <c r="C18" s="25"/>
      <c r="D18" s="25"/>
      <c r="E18" s="25"/>
      <c r="F18" s="25"/>
      <c r="G18" s="25"/>
      <c r="H18" s="25"/>
      <c r="I18" s="25"/>
      <c r="J18" s="25"/>
      <c r="K18" s="25"/>
      <c r="L18" s="25"/>
      <c r="M18" s="25"/>
      <c r="N18" s="25"/>
      <c r="O18" s="25"/>
      <c r="P18" s="25"/>
      <c r="Q18" s="25"/>
      <c r="R18" s="25"/>
      <c r="S18" s="25"/>
      <c r="T18" s="25"/>
      <c r="U18" s="25"/>
      <c r="V18" s="25"/>
      <c r="W18" s="25"/>
      <c r="X18" s="25"/>
      <c r="Y18" s="25"/>
      <c r="Z18" s="25"/>
      <c r="AA18" s="25"/>
      <c r="AB18" s="25"/>
      <c r="AC18" s="25"/>
      <c r="AD18" s="25"/>
      <c r="AE18" s="25"/>
      <c r="AF18" s="25"/>
      <c r="AG18" s="25"/>
      <c r="AH18" s="25"/>
      <c r="AI18" s="25"/>
      <c r="AJ18" s="25"/>
      <c r="AK18" s="25"/>
      <c r="AL18" s="25"/>
      <c r="AM18" s="25"/>
      <c r="AN18" s="25"/>
      <c r="AO18" s="25"/>
      <c r="AP18" s="25"/>
      <c r="AQ18" s="25"/>
      <c r="AR18" s="25"/>
      <c r="AS18" s="25"/>
      <c r="AT18" s="25"/>
      <c r="AU18" s="25"/>
      <c r="AV18" s="25"/>
      <c r="AW18" s="25"/>
      <c r="AX18" s="25"/>
      <c r="AY18" s="25"/>
      <c r="AZ18" s="25"/>
      <c r="BA18" s="25"/>
    </row>
    <row r="19" spans="1:53" ht="18" customHeight="1" x14ac:dyDescent="0.35">
      <c r="A19" s="25"/>
      <c r="B19" s="25"/>
      <c r="C19" s="25"/>
      <c r="D19" s="25"/>
      <c r="E19" s="25"/>
      <c r="F19" s="25"/>
      <c r="G19" s="25"/>
      <c r="H19" s="25"/>
      <c r="I19" s="25"/>
      <c r="J19" s="25"/>
      <c r="K19" s="25"/>
      <c r="L19" s="25"/>
      <c r="M19" s="25"/>
      <c r="N19" s="25"/>
      <c r="O19" s="25"/>
      <c r="P19" s="25"/>
      <c r="Q19" s="25"/>
      <c r="R19" s="25"/>
      <c r="S19" s="25"/>
      <c r="T19" s="25"/>
      <c r="U19" s="25"/>
      <c r="V19" s="25"/>
      <c r="W19" s="25"/>
      <c r="X19" s="25"/>
      <c r="Y19" s="25"/>
      <c r="Z19" s="25"/>
      <c r="AA19" s="25"/>
      <c r="AB19" s="25"/>
      <c r="AC19" s="25"/>
      <c r="AD19" s="25"/>
      <c r="AE19" s="25"/>
      <c r="AF19" s="25"/>
      <c r="AG19" s="25"/>
      <c r="AH19" s="25"/>
      <c r="AI19" s="25"/>
      <c r="AJ19" s="25"/>
      <c r="AK19" s="25"/>
      <c r="AL19" s="25"/>
      <c r="AM19" s="25"/>
      <c r="AN19" s="25"/>
      <c r="AO19" s="25"/>
      <c r="AP19" s="25"/>
      <c r="AQ19" s="25"/>
      <c r="AR19" s="25"/>
      <c r="AS19" s="25"/>
      <c r="AT19" s="25"/>
      <c r="AU19" s="25"/>
      <c r="AV19" s="25"/>
      <c r="AW19" s="25"/>
      <c r="AX19" s="25"/>
      <c r="AY19" s="25"/>
      <c r="AZ19" s="25"/>
      <c r="BA19" s="25"/>
    </row>
    <row r="20" spans="1:53" ht="18" customHeight="1" x14ac:dyDescent="0.35">
      <c r="A20" s="25"/>
      <c r="B20" s="25"/>
      <c r="C20" s="25"/>
      <c r="D20" s="25"/>
      <c r="E20" s="25"/>
      <c r="F20" s="25"/>
      <c r="G20" s="25"/>
      <c r="H20" s="25"/>
      <c r="I20" s="25"/>
      <c r="J20" s="25"/>
      <c r="K20" s="25"/>
      <c r="L20" s="25"/>
      <c r="M20" s="25"/>
      <c r="N20" s="25"/>
      <c r="O20" s="25"/>
      <c r="P20" s="25"/>
      <c r="Q20" s="25"/>
      <c r="R20" s="25"/>
      <c r="S20" s="25"/>
      <c r="T20" s="25"/>
      <c r="U20" s="25"/>
      <c r="V20" s="25"/>
      <c r="W20" s="25"/>
      <c r="X20" s="25"/>
      <c r="Y20" s="25"/>
      <c r="Z20" s="25"/>
      <c r="AA20" s="25"/>
      <c r="AB20" s="25"/>
      <c r="AC20" s="25"/>
      <c r="AD20" s="25"/>
      <c r="AE20" s="25"/>
      <c r="AF20" s="25"/>
      <c r="AG20" s="25"/>
      <c r="AH20" s="25"/>
      <c r="AI20" s="25"/>
      <c r="AJ20" s="25"/>
      <c r="AK20" s="25"/>
      <c r="AL20" s="25"/>
      <c r="AM20" s="25"/>
      <c r="AN20" s="25"/>
      <c r="AO20" s="25"/>
      <c r="AP20" s="25"/>
      <c r="AQ20" s="25"/>
      <c r="AR20" s="25"/>
      <c r="AS20" s="25"/>
      <c r="AT20" s="25"/>
      <c r="AU20" s="25"/>
      <c r="AV20" s="25"/>
      <c r="AW20" s="25"/>
      <c r="AX20" s="25"/>
      <c r="AY20" s="25"/>
      <c r="AZ20" s="25"/>
      <c r="BA20" s="25"/>
    </row>
    <row r="21" spans="1:53" ht="18" customHeight="1" x14ac:dyDescent="0.35">
      <c r="A21" s="25"/>
      <c r="B21" s="25"/>
      <c r="C21" s="25"/>
      <c r="D21" s="25"/>
      <c r="E21" s="25"/>
      <c r="F21" s="25"/>
      <c r="G21" s="25"/>
      <c r="H21" s="25"/>
      <c r="I21" s="25"/>
      <c r="J21" s="25"/>
      <c r="K21" s="25"/>
      <c r="L21" s="25"/>
      <c r="M21" s="25"/>
      <c r="N21" s="25"/>
      <c r="O21" s="25"/>
      <c r="P21" s="25"/>
      <c r="Q21" s="25"/>
      <c r="R21" s="25"/>
      <c r="S21" s="25"/>
      <c r="T21" s="25"/>
      <c r="U21" s="25"/>
      <c r="V21" s="25"/>
      <c r="W21" s="25"/>
      <c r="X21" s="25"/>
      <c r="Y21" s="25"/>
      <c r="Z21" s="25"/>
      <c r="AA21" s="25"/>
      <c r="AB21" s="25"/>
      <c r="AC21" s="25"/>
      <c r="AD21" s="25"/>
      <c r="AE21" s="25"/>
      <c r="AF21" s="25"/>
      <c r="AG21" s="25"/>
      <c r="AH21" s="25"/>
      <c r="AI21" s="25"/>
      <c r="AJ21" s="25"/>
      <c r="AK21" s="25"/>
      <c r="AL21" s="25"/>
      <c r="AM21" s="25"/>
      <c r="AN21" s="25"/>
      <c r="AO21" s="25"/>
      <c r="AP21" s="25"/>
      <c r="AQ21" s="25"/>
      <c r="AR21" s="25"/>
      <c r="AS21" s="25"/>
      <c r="AT21" s="25"/>
      <c r="AU21" s="25"/>
      <c r="AV21" s="25"/>
      <c r="AW21" s="25"/>
      <c r="AX21" s="25"/>
      <c r="AY21" s="25"/>
      <c r="AZ21" s="25"/>
      <c r="BA21" s="25"/>
    </row>
    <row r="22" spans="1:53" ht="18" customHeight="1" x14ac:dyDescent="0.35">
      <c r="A22" s="25"/>
      <c r="B22" s="25"/>
      <c r="C22" s="25"/>
      <c r="D22" s="25"/>
      <c r="E22" s="25"/>
      <c r="F22" s="25"/>
      <c r="G22" s="25"/>
      <c r="H22" s="25"/>
      <c r="I22" s="25"/>
      <c r="J22" s="25"/>
      <c r="K22" s="25"/>
      <c r="L22" s="25"/>
      <c r="M22" s="25"/>
      <c r="N22" s="25"/>
      <c r="O22" s="25"/>
      <c r="P22" s="25"/>
      <c r="Q22" s="25"/>
      <c r="R22" s="25"/>
      <c r="S22" s="25"/>
      <c r="T22" s="25"/>
      <c r="U22" s="25"/>
      <c r="V22" s="25"/>
      <c r="W22" s="25"/>
      <c r="X22" s="25"/>
      <c r="Y22" s="25"/>
      <c r="Z22" s="25"/>
      <c r="AA22" s="25"/>
      <c r="AB22" s="25"/>
      <c r="AC22" s="25"/>
      <c r="AD22" s="25"/>
      <c r="AE22" s="25"/>
      <c r="AF22" s="25"/>
      <c r="AG22" s="25"/>
      <c r="AH22" s="25"/>
      <c r="AI22" s="25"/>
      <c r="AJ22" s="25"/>
      <c r="AK22" s="25"/>
      <c r="AL22" s="25"/>
      <c r="AM22" s="25"/>
      <c r="AN22" s="25"/>
      <c r="AO22" s="25"/>
      <c r="AP22" s="25"/>
      <c r="AQ22" s="25"/>
      <c r="AR22" s="25"/>
      <c r="AS22" s="25"/>
      <c r="AT22" s="25"/>
      <c r="AU22" s="25"/>
      <c r="AV22" s="25"/>
      <c r="AW22" s="25"/>
      <c r="AX22" s="25"/>
      <c r="AY22" s="25"/>
      <c r="AZ22" s="25"/>
      <c r="BA22" s="25"/>
    </row>
    <row r="23" spans="1:53" ht="18" customHeight="1" x14ac:dyDescent="0.35">
      <c r="A23" s="25"/>
      <c r="B23" s="25"/>
      <c r="C23" s="25"/>
      <c r="D23" s="25"/>
      <c r="E23" s="25"/>
      <c r="F23" s="25"/>
      <c r="G23" s="25"/>
      <c r="H23" s="25"/>
      <c r="I23" s="25"/>
      <c r="J23" s="25"/>
      <c r="K23" s="25"/>
      <c r="L23" s="25"/>
      <c r="M23" s="25"/>
      <c r="N23" s="25"/>
      <c r="O23" s="25"/>
      <c r="P23" s="25"/>
      <c r="Q23" s="25"/>
      <c r="R23" s="25"/>
      <c r="S23" s="25"/>
      <c r="T23" s="25"/>
      <c r="U23" s="25"/>
      <c r="V23" s="25"/>
      <c r="W23" s="25"/>
      <c r="X23" s="25"/>
      <c r="Y23" s="25"/>
      <c r="Z23" s="25"/>
      <c r="AA23" s="25"/>
      <c r="AB23" s="25"/>
      <c r="AC23" s="25"/>
      <c r="AD23" s="25"/>
      <c r="AE23" s="25"/>
      <c r="AF23" s="25"/>
      <c r="AG23" s="25"/>
      <c r="AH23" s="25"/>
      <c r="AI23" s="25"/>
      <c r="AJ23" s="25"/>
      <c r="AK23" s="25"/>
      <c r="AL23" s="25"/>
      <c r="AM23" s="25"/>
      <c r="AN23" s="25"/>
      <c r="AO23" s="25"/>
      <c r="AP23" s="25"/>
      <c r="AQ23" s="25"/>
      <c r="AR23" s="25"/>
      <c r="AS23" s="25"/>
      <c r="AT23" s="25"/>
      <c r="AU23" s="25"/>
      <c r="AV23" s="25"/>
      <c r="AW23" s="25"/>
      <c r="AX23" s="25"/>
      <c r="AY23" s="25"/>
      <c r="AZ23" s="25"/>
      <c r="BA23" s="25"/>
    </row>
    <row r="24" spans="1:53" ht="18" customHeight="1" x14ac:dyDescent="0.35">
      <c r="A24" s="25"/>
      <c r="B24" s="25"/>
      <c r="C24" s="25"/>
      <c r="D24" s="25"/>
      <c r="E24" s="25"/>
      <c r="F24" s="25"/>
      <c r="G24" s="25"/>
      <c r="H24" s="25"/>
      <c r="I24" s="25"/>
      <c r="J24" s="25"/>
      <c r="K24" s="25"/>
      <c r="L24" s="25"/>
      <c r="M24" s="25"/>
      <c r="N24" s="25"/>
      <c r="O24" s="25"/>
      <c r="P24" s="25"/>
      <c r="Q24" s="25"/>
      <c r="R24" s="25"/>
      <c r="S24" s="25"/>
      <c r="T24" s="25"/>
      <c r="U24" s="25"/>
      <c r="V24" s="25"/>
      <c r="W24" s="25"/>
      <c r="X24" s="25"/>
      <c r="Y24" s="25"/>
      <c r="Z24" s="25"/>
      <c r="AA24" s="25"/>
      <c r="AB24" s="25"/>
      <c r="AC24" s="25"/>
      <c r="AD24" s="25"/>
      <c r="AE24" s="25"/>
      <c r="AF24" s="25"/>
      <c r="AG24" s="25"/>
      <c r="AH24" s="25"/>
      <c r="AI24" s="25"/>
      <c r="AJ24" s="25"/>
      <c r="AK24" s="25"/>
      <c r="AL24" s="25"/>
      <c r="AM24" s="25"/>
      <c r="AN24" s="25"/>
      <c r="AO24" s="25"/>
      <c r="AP24" s="25"/>
      <c r="AQ24" s="25"/>
      <c r="AR24" s="25"/>
      <c r="AS24" s="25"/>
      <c r="AT24" s="25"/>
      <c r="AU24" s="25"/>
      <c r="AV24" s="25"/>
      <c r="AW24" s="25"/>
      <c r="AX24" s="25"/>
      <c r="AY24" s="25"/>
      <c r="AZ24" s="25"/>
      <c r="BA24" s="25"/>
    </row>
    <row r="25" spans="1:53" ht="18" customHeight="1" x14ac:dyDescent="0.35">
      <c r="A25" s="25"/>
      <c r="B25" s="25"/>
      <c r="C25" s="25"/>
      <c r="D25" s="25"/>
      <c r="E25" s="25"/>
      <c r="F25" s="25"/>
      <c r="G25" s="25"/>
      <c r="H25" s="25"/>
      <c r="I25" s="25"/>
      <c r="J25" s="25"/>
      <c r="K25" s="25"/>
      <c r="L25" s="25"/>
      <c r="M25" s="25"/>
      <c r="N25" s="25"/>
      <c r="O25" s="25"/>
      <c r="P25" s="25"/>
      <c r="Q25" s="25"/>
      <c r="R25" s="25"/>
      <c r="S25" s="25"/>
      <c r="T25" s="25"/>
      <c r="U25" s="25"/>
      <c r="V25" s="25"/>
      <c r="W25" s="25"/>
      <c r="X25" s="25"/>
      <c r="Y25" s="25"/>
      <c r="Z25" s="25"/>
      <c r="AA25" s="25"/>
      <c r="AB25" s="25"/>
      <c r="AC25" s="25"/>
      <c r="AD25" s="25"/>
      <c r="AE25" s="25"/>
      <c r="AF25" s="25"/>
      <c r="AG25" s="25"/>
      <c r="AH25" s="25"/>
      <c r="AI25" s="25"/>
      <c r="AJ25" s="25"/>
      <c r="AK25" s="25"/>
      <c r="AL25" s="25"/>
      <c r="AM25" s="25"/>
      <c r="AN25" s="25"/>
      <c r="AO25" s="25"/>
      <c r="AP25" s="25"/>
      <c r="AQ25" s="25"/>
      <c r="AR25" s="25"/>
      <c r="AS25" s="25"/>
      <c r="AT25" s="25"/>
      <c r="AU25" s="25"/>
      <c r="AV25" s="25"/>
      <c r="AW25" s="25"/>
      <c r="AX25" s="25"/>
      <c r="AY25" s="25"/>
      <c r="AZ25" s="25"/>
      <c r="BA25" s="25"/>
    </row>
    <row r="26" spans="1:53" ht="18" customHeight="1" x14ac:dyDescent="0.35">
      <c r="A26" s="25"/>
      <c r="B26" s="25"/>
      <c r="C26" s="25"/>
      <c r="D26" s="25"/>
      <c r="E26" s="25"/>
      <c r="F26" s="25"/>
      <c r="G26" s="25"/>
      <c r="H26" s="25"/>
      <c r="I26" s="25"/>
      <c r="J26" s="25"/>
      <c r="K26" s="25"/>
      <c r="L26" s="25"/>
      <c r="M26" s="25"/>
      <c r="N26" s="25"/>
      <c r="O26" s="25"/>
      <c r="P26" s="25"/>
      <c r="Q26" s="25"/>
      <c r="R26" s="25"/>
      <c r="S26" s="25"/>
      <c r="T26" s="25"/>
      <c r="U26" s="25"/>
      <c r="V26" s="25"/>
      <c r="W26" s="25"/>
      <c r="X26" s="25"/>
      <c r="Y26" s="25"/>
      <c r="Z26" s="25"/>
      <c r="AA26" s="25"/>
      <c r="AB26" s="25"/>
      <c r="AC26" s="25"/>
      <c r="AD26" s="25"/>
      <c r="AE26" s="25"/>
      <c r="AF26" s="25"/>
      <c r="AG26" s="25"/>
      <c r="AH26" s="25"/>
      <c r="AI26" s="25"/>
      <c r="AJ26" s="25"/>
      <c r="AK26" s="25"/>
      <c r="AL26" s="25"/>
      <c r="AM26" s="25"/>
      <c r="AN26" s="25"/>
      <c r="AO26" s="25"/>
      <c r="AP26" s="25"/>
      <c r="AQ26" s="25"/>
      <c r="AR26" s="25"/>
      <c r="AS26" s="25"/>
      <c r="AT26" s="25"/>
      <c r="AU26" s="25"/>
      <c r="AV26" s="25"/>
      <c r="AW26" s="25"/>
      <c r="AX26" s="25"/>
      <c r="AY26" s="25"/>
      <c r="AZ26" s="25"/>
      <c r="BA26" s="25"/>
    </row>
    <row r="27" spans="1:53" ht="18" customHeight="1" x14ac:dyDescent="0.35">
      <c r="A27" s="25"/>
      <c r="B27" s="25"/>
      <c r="C27" s="25"/>
      <c r="D27" s="25"/>
      <c r="E27" s="25"/>
      <c r="F27" s="25"/>
      <c r="G27" s="25"/>
      <c r="H27" s="25"/>
      <c r="I27" s="25"/>
      <c r="J27" s="25"/>
      <c r="K27" s="25"/>
      <c r="L27" s="25"/>
      <c r="M27" s="25"/>
      <c r="N27" s="25"/>
      <c r="O27" s="25"/>
      <c r="P27" s="25"/>
      <c r="Q27" s="25"/>
      <c r="R27" s="25"/>
      <c r="S27" s="25"/>
      <c r="T27" s="25"/>
      <c r="U27" s="25"/>
      <c r="V27" s="25"/>
      <c r="W27" s="25"/>
      <c r="X27" s="25"/>
      <c r="Y27" s="25"/>
      <c r="Z27" s="25"/>
      <c r="AA27" s="25"/>
      <c r="AB27" s="25"/>
      <c r="AC27" s="25"/>
      <c r="AD27" s="25"/>
      <c r="AE27" s="25"/>
      <c r="AF27" s="25"/>
      <c r="AG27" s="25"/>
      <c r="AH27" s="25"/>
      <c r="AI27" s="25"/>
      <c r="AJ27" s="25"/>
      <c r="AK27" s="25"/>
      <c r="AL27" s="25"/>
      <c r="AM27" s="25"/>
      <c r="AN27" s="25"/>
      <c r="AO27" s="25"/>
      <c r="AP27" s="25"/>
      <c r="AQ27" s="25"/>
      <c r="AR27" s="25"/>
      <c r="AS27" s="25"/>
      <c r="AT27" s="25"/>
      <c r="AU27" s="25"/>
      <c r="AV27" s="25"/>
      <c r="AW27" s="25"/>
      <c r="AX27" s="25"/>
      <c r="AY27" s="25"/>
      <c r="AZ27" s="25"/>
      <c r="BA27" s="25"/>
    </row>
    <row r="28" spans="1:53" ht="18" customHeight="1" x14ac:dyDescent="0.35">
      <c r="A28" s="25"/>
      <c r="B28" s="25"/>
      <c r="C28" s="25"/>
      <c r="D28" s="25"/>
      <c r="E28" s="25"/>
      <c r="F28" s="25"/>
      <c r="G28" s="25"/>
      <c r="H28" s="25"/>
      <c r="I28" s="25"/>
      <c r="J28" s="25"/>
      <c r="K28" s="25"/>
      <c r="L28" s="25"/>
      <c r="M28" s="25"/>
      <c r="N28" s="25"/>
      <c r="O28" s="25"/>
      <c r="P28" s="25"/>
      <c r="Q28" s="25"/>
      <c r="R28" s="25"/>
      <c r="S28" s="25"/>
      <c r="T28" s="25"/>
      <c r="U28" s="25"/>
      <c r="V28" s="25"/>
      <c r="W28" s="25"/>
      <c r="X28" s="25"/>
      <c r="Y28" s="25"/>
      <c r="Z28" s="25"/>
      <c r="AA28" s="25"/>
      <c r="AB28" s="25"/>
      <c r="AC28" s="25"/>
      <c r="AD28" s="25"/>
      <c r="AE28" s="25"/>
      <c r="AF28" s="25"/>
      <c r="AG28" s="25"/>
      <c r="AH28" s="25"/>
      <c r="AI28" s="25"/>
      <c r="AJ28" s="25"/>
      <c r="AK28" s="25"/>
      <c r="AL28" s="25"/>
      <c r="AM28" s="25"/>
      <c r="AN28" s="25"/>
      <c r="AO28" s="25"/>
      <c r="AP28" s="25"/>
      <c r="AQ28" s="25"/>
      <c r="AR28" s="25"/>
      <c r="AS28" s="25"/>
      <c r="AT28" s="25"/>
      <c r="AU28" s="25"/>
      <c r="AV28" s="25"/>
      <c r="AW28" s="25"/>
      <c r="AX28" s="25"/>
      <c r="AY28" s="25"/>
      <c r="AZ28" s="25"/>
      <c r="BA28" s="25"/>
    </row>
    <row r="29" spans="1:53" ht="18" customHeight="1" x14ac:dyDescent="0.35">
      <c r="A29" s="25"/>
      <c r="B29" s="25"/>
      <c r="C29" s="25"/>
      <c r="D29" s="25"/>
      <c r="E29" s="25"/>
      <c r="F29" s="25"/>
      <c r="G29" s="25"/>
      <c r="H29" s="25"/>
      <c r="I29" s="25"/>
      <c r="J29" s="25"/>
      <c r="K29" s="25"/>
      <c r="L29" s="25"/>
      <c r="M29" s="25"/>
      <c r="N29" s="25"/>
      <c r="O29" s="25"/>
      <c r="P29" s="25"/>
      <c r="Q29" s="25"/>
      <c r="R29" s="25"/>
      <c r="S29" s="25"/>
      <c r="T29" s="25"/>
      <c r="U29" s="25"/>
      <c r="V29" s="25"/>
      <c r="W29" s="25"/>
      <c r="X29" s="25"/>
      <c r="Y29" s="25"/>
      <c r="Z29" s="25"/>
      <c r="AA29" s="25"/>
      <c r="AB29" s="25"/>
      <c r="AC29" s="25"/>
      <c r="AD29" s="25"/>
      <c r="AE29" s="25"/>
      <c r="AF29" s="25"/>
      <c r="AG29" s="25"/>
      <c r="AH29" s="25"/>
      <c r="AI29" s="25"/>
      <c r="AJ29" s="25"/>
      <c r="AK29" s="25"/>
      <c r="AL29" s="25"/>
      <c r="AM29" s="25"/>
      <c r="AN29" s="25"/>
      <c r="AO29" s="25"/>
      <c r="AP29" s="25"/>
      <c r="AQ29" s="25"/>
      <c r="AR29" s="25"/>
      <c r="AS29" s="25"/>
      <c r="AT29" s="25"/>
      <c r="AU29" s="25"/>
      <c r="AV29" s="25"/>
      <c r="AW29" s="25"/>
      <c r="AX29" s="25"/>
      <c r="AY29" s="25"/>
      <c r="AZ29" s="25"/>
      <c r="BA29" s="25"/>
    </row>
    <row r="30" spans="1:53" ht="18" customHeight="1" x14ac:dyDescent="0.35">
      <c r="A30" s="25"/>
      <c r="B30" s="25"/>
      <c r="C30" s="25"/>
      <c r="D30" s="25"/>
      <c r="E30" s="25"/>
      <c r="F30" s="25"/>
      <c r="G30" s="25"/>
      <c r="H30" s="25"/>
      <c r="I30" s="25"/>
      <c r="J30" s="25"/>
      <c r="K30" s="25"/>
      <c r="L30" s="25"/>
      <c r="M30" s="25"/>
      <c r="N30" s="25"/>
      <c r="O30" s="25"/>
      <c r="P30" s="25"/>
      <c r="Q30" s="25"/>
      <c r="R30" s="25"/>
      <c r="S30" s="25"/>
      <c r="T30" s="25"/>
      <c r="U30" s="25"/>
      <c r="V30" s="25"/>
      <c r="W30" s="25"/>
      <c r="X30" s="25"/>
      <c r="Y30" s="25"/>
      <c r="Z30" s="25"/>
      <c r="AA30" s="25"/>
      <c r="AB30" s="25"/>
      <c r="AC30" s="25"/>
      <c r="AD30" s="25"/>
      <c r="AE30" s="25"/>
      <c r="AF30" s="25"/>
      <c r="AG30" s="25"/>
      <c r="AH30" s="25"/>
      <c r="AI30" s="25"/>
      <c r="AJ30" s="25"/>
      <c r="AK30" s="25"/>
      <c r="AL30" s="25"/>
      <c r="AM30" s="25"/>
      <c r="AN30" s="25"/>
      <c r="AO30" s="25"/>
      <c r="AP30" s="25"/>
      <c r="AQ30" s="25"/>
      <c r="AR30" s="25"/>
      <c r="AS30" s="25"/>
      <c r="AT30" s="25"/>
      <c r="AU30" s="25"/>
      <c r="AV30" s="25"/>
      <c r="AW30" s="25"/>
      <c r="AX30" s="25"/>
      <c r="AY30" s="25"/>
      <c r="AZ30" s="25"/>
      <c r="BA30" s="25"/>
    </row>
    <row r="31" spans="1:53" ht="18" customHeight="1" x14ac:dyDescent="0.35">
      <c r="A31" s="25"/>
      <c r="B31" s="25"/>
      <c r="C31" s="25"/>
      <c r="D31" s="25"/>
      <c r="E31" s="25"/>
      <c r="F31" s="25"/>
      <c r="G31" s="25"/>
      <c r="H31" s="25"/>
      <c r="I31" s="25"/>
      <c r="J31" s="25"/>
      <c r="K31" s="25"/>
      <c r="L31" s="25"/>
      <c r="M31" s="25"/>
      <c r="N31" s="25"/>
      <c r="O31" s="25"/>
      <c r="P31" s="25"/>
      <c r="Q31" s="25"/>
      <c r="R31" s="25"/>
      <c r="S31" s="25"/>
      <c r="T31" s="25"/>
      <c r="U31" s="25"/>
      <c r="V31" s="25"/>
      <c r="W31" s="25"/>
      <c r="X31" s="25"/>
      <c r="Y31" s="25"/>
      <c r="Z31" s="25"/>
      <c r="AA31" s="25"/>
      <c r="AB31" s="25"/>
      <c r="AC31" s="25"/>
      <c r="AD31" s="25"/>
      <c r="AE31" s="25"/>
      <c r="AF31" s="25"/>
      <c r="AG31" s="25"/>
      <c r="AH31" s="25"/>
      <c r="AI31" s="25"/>
      <c r="AJ31" s="25"/>
      <c r="AK31" s="25"/>
      <c r="AL31" s="25"/>
      <c r="AM31" s="25"/>
      <c r="AN31" s="25"/>
      <c r="AO31" s="25"/>
      <c r="AP31" s="25"/>
      <c r="AQ31" s="25"/>
      <c r="AR31" s="25"/>
      <c r="AS31" s="25"/>
      <c r="AT31" s="25"/>
      <c r="AU31" s="25"/>
      <c r="AV31" s="25"/>
      <c r="AW31" s="25"/>
      <c r="AX31" s="25"/>
      <c r="AY31" s="25"/>
      <c r="AZ31" s="25"/>
      <c r="BA31" s="25"/>
    </row>
    <row r="32" spans="1:53" ht="18" customHeight="1" x14ac:dyDescent="0.35">
      <c r="A32" s="25"/>
      <c r="B32" s="25"/>
      <c r="C32" s="25"/>
      <c r="D32" s="25"/>
      <c r="E32" s="25"/>
      <c r="F32" s="25"/>
      <c r="G32" s="25"/>
      <c r="H32" s="25"/>
      <c r="I32" s="25"/>
      <c r="J32" s="25"/>
      <c r="K32" s="25"/>
      <c r="L32" s="25"/>
      <c r="M32" s="25"/>
      <c r="N32" s="25"/>
      <c r="O32" s="25"/>
      <c r="P32" s="25"/>
      <c r="Q32" s="25"/>
      <c r="R32" s="25"/>
      <c r="S32" s="25"/>
      <c r="T32" s="25"/>
      <c r="U32" s="25"/>
      <c r="V32" s="25"/>
      <c r="W32" s="25"/>
      <c r="X32" s="25"/>
      <c r="Y32" s="25"/>
      <c r="Z32" s="25"/>
      <c r="AA32" s="25"/>
      <c r="AB32" s="25"/>
      <c r="AC32" s="25"/>
      <c r="AD32" s="25"/>
      <c r="AE32" s="25"/>
      <c r="AF32" s="25"/>
      <c r="AG32" s="25"/>
      <c r="AH32" s="25"/>
      <c r="AI32" s="25"/>
      <c r="AJ32" s="25"/>
      <c r="AK32" s="25"/>
      <c r="AL32" s="25"/>
      <c r="AM32" s="25"/>
      <c r="AN32" s="25"/>
      <c r="AO32" s="25"/>
      <c r="AP32" s="25"/>
      <c r="AQ32" s="25"/>
      <c r="AR32" s="25"/>
      <c r="AS32" s="25"/>
      <c r="AT32" s="25"/>
      <c r="AU32" s="25"/>
      <c r="AV32" s="25"/>
      <c r="AW32" s="25"/>
      <c r="AX32" s="25"/>
      <c r="AY32" s="25"/>
      <c r="AZ32" s="25"/>
      <c r="BA32" s="25"/>
    </row>
    <row r="33" spans="1:53" ht="18" customHeight="1" x14ac:dyDescent="0.35">
      <c r="A33" s="25"/>
      <c r="B33" s="25"/>
      <c r="C33" s="25"/>
      <c r="D33" s="25"/>
      <c r="E33" s="25"/>
      <c r="F33" s="25"/>
      <c r="G33" s="25"/>
      <c r="H33" s="25"/>
      <c r="I33" s="25"/>
      <c r="J33" s="25"/>
      <c r="K33" s="25"/>
      <c r="L33" s="25"/>
      <c r="M33" s="25"/>
      <c r="N33" s="25"/>
      <c r="O33" s="25"/>
      <c r="P33" s="25"/>
      <c r="Q33" s="25"/>
      <c r="R33" s="25"/>
      <c r="S33" s="25"/>
      <c r="T33" s="25"/>
      <c r="U33" s="25"/>
      <c r="V33" s="25"/>
      <c r="W33" s="25"/>
      <c r="X33" s="25"/>
      <c r="Y33" s="25"/>
      <c r="Z33" s="25"/>
      <c r="AA33" s="25"/>
      <c r="AB33" s="25"/>
      <c r="AC33" s="25"/>
      <c r="AD33" s="25"/>
      <c r="AE33" s="25"/>
      <c r="AF33" s="25"/>
      <c r="AG33" s="25"/>
      <c r="AH33" s="25"/>
      <c r="AI33" s="25"/>
      <c r="AJ33" s="25"/>
      <c r="AK33" s="25"/>
      <c r="AL33" s="25"/>
      <c r="AM33" s="25"/>
      <c r="AN33" s="25"/>
      <c r="AO33" s="25"/>
      <c r="AP33" s="25"/>
      <c r="AQ33" s="25"/>
      <c r="AR33" s="25"/>
      <c r="AS33" s="25"/>
      <c r="AT33" s="25"/>
      <c r="AU33" s="25"/>
      <c r="AV33" s="25"/>
      <c r="AW33" s="25"/>
      <c r="AX33" s="25"/>
      <c r="AY33" s="25"/>
      <c r="AZ33" s="25"/>
      <c r="BA33" s="25"/>
    </row>
    <row r="34" spans="1:53" ht="18" customHeight="1" x14ac:dyDescent="0.35">
      <c r="A34" s="25"/>
      <c r="B34" s="25"/>
      <c r="C34" s="25"/>
      <c r="D34" s="25"/>
      <c r="E34" s="25"/>
      <c r="F34" s="25"/>
      <c r="G34" s="25"/>
      <c r="H34" s="25"/>
      <c r="I34" s="25"/>
      <c r="J34" s="25"/>
      <c r="K34" s="25"/>
      <c r="L34" s="25"/>
      <c r="M34" s="25"/>
      <c r="N34" s="25"/>
      <c r="O34" s="25"/>
      <c r="P34" s="25"/>
      <c r="Q34" s="25"/>
      <c r="R34" s="25"/>
      <c r="S34" s="25"/>
      <c r="T34" s="25"/>
      <c r="U34" s="25"/>
      <c r="V34" s="25"/>
      <c r="W34" s="25"/>
      <c r="X34" s="25"/>
      <c r="Y34" s="25"/>
      <c r="Z34" s="25"/>
      <c r="AA34" s="25"/>
      <c r="AB34" s="25"/>
      <c r="AC34" s="25"/>
      <c r="AD34" s="25"/>
      <c r="AE34" s="25"/>
      <c r="AF34" s="25"/>
      <c r="AG34" s="25"/>
      <c r="AH34" s="25"/>
      <c r="AI34" s="25"/>
      <c r="AJ34" s="25"/>
      <c r="AK34" s="25"/>
      <c r="AL34" s="25"/>
      <c r="AM34" s="25"/>
      <c r="AN34" s="25"/>
      <c r="AO34" s="25"/>
      <c r="AP34" s="25"/>
      <c r="AQ34" s="25"/>
      <c r="AR34" s="25"/>
      <c r="AS34" s="25"/>
      <c r="AT34" s="25"/>
      <c r="AU34" s="25"/>
      <c r="AV34" s="25"/>
      <c r="AW34" s="25"/>
      <c r="AX34" s="25"/>
      <c r="AY34" s="25"/>
      <c r="AZ34" s="25"/>
      <c r="BA34" s="25"/>
    </row>
    <row r="35" spans="1:53" ht="18" customHeight="1" x14ac:dyDescent="0.35">
      <c r="A35" s="25"/>
      <c r="B35" s="25"/>
      <c r="C35" s="25"/>
      <c r="D35" s="25"/>
      <c r="E35" s="25"/>
      <c r="F35" s="25"/>
      <c r="G35" s="25"/>
      <c r="H35" s="25"/>
      <c r="I35" s="25"/>
      <c r="J35" s="25"/>
      <c r="K35" s="25"/>
      <c r="L35" s="25"/>
      <c r="M35" s="25"/>
      <c r="N35" s="25"/>
      <c r="O35" s="25"/>
      <c r="P35" s="25"/>
      <c r="Q35" s="25"/>
      <c r="R35" s="25"/>
      <c r="S35" s="25"/>
      <c r="T35" s="25"/>
      <c r="U35" s="25"/>
      <c r="V35" s="25"/>
      <c r="W35" s="25"/>
      <c r="X35" s="25"/>
      <c r="Y35" s="25"/>
      <c r="Z35" s="25"/>
      <c r="AA35" s="25"/>
      <c r="AB35" s="25"/>
      <c r="AC35" s="25"/>
      <c r="AD35" s="25"/>
      <c r="AE35" s="25"/>
      <c r="AF35" s="25"/>
      <c r="AG35" s="25"/>
      <c r="AH35" s="25"/>
      <c r="AI35" s="25"/>
      <c r="AJ35" s="25"/>
      <c r="AK35" s="25"/>
      <c r="AL35" s="25"/>
      <c r="AM35" s="25"/>
      <c r="AN35" s="25"/>
      <c r="AO35" s="25"/>
      <c r="AP35" s="25"/>
      <c r="AQ35" s="25"/>
      <c r="AR35" s="25"/>
      <c r="AS35" s="25"/>
      <c r="AT35" s="25"/>
      <c r="AU35" s="25"/>
      <c r="AV35" s="25"/>
      <c r="AW35" s="25"/>
      <c r="AX35" s="25"/>
      <c r="AY35" s="25"/>
      <c r="AZ35" s="25"/>
      <c r="BA35" s="25"/>
    </row>
    <row r="36" spans="1:53" ht="18" customHeight="1" x14ac:dyDescent="0.35">
      <c r="A36" s="25"/>
      <c r="B36" s="25"/>
      <c r="C36" s="25"/>
      <c r="D36" s="25"/>
      <c r="E36" s="25"/>
      <c r="F36" s="25"/>
      <c r="G36" s="25"/>
      <c r="H36" s="25"/>
      <c r="I36" s="25"/>
      <c r="J36" s="25"/>
      <c r="K36" s="25"/>
      <c r="L36" s="25"/>
      <c r="M36" s="25"/>
      <c r="N36" s="25"/>
      <c r="O36" s="25"/>
      <c r="P36" s="25"/>
      <c r="Q36" s="25"/>
      <c r="R36" s="25"/>
      <c r="S36" s="25"/>
      <c r="T36" s="25"/>
      <c r="U36" s="25"/>
      <c r="V36" s="25"/>
      <c r="W36" s="25"/>
      <c r="X36" s="25"/>
      <c r="Y36" s="25"/>
      <c r="Z36" s="25"/>
      <c r="AA36" s="25"/>
      <c r="AB36" s="25"/>
      <c r="AC36" s="25"/>
      <c r="AD36" s="25"/>
      <c r="AE36" s="25"/>
      <c r="AF36" s="25"/>
      <c r="AG36" s="25"/>
      <c r="AH36" s="25"/>
      <c r="AI36" s="25"/>
      <c r="AJ36" s="25"/>
      <c r="AK36" s="25"/>
      <c r="AL36" s="25"/>
      <c r="AM36" s="25"/>
      <c r="AN36" s="25"/>
      <c r="AO36" s="25"/>
      <c r="AP36" s="25"/>
      <c r="AQ36" s="25"/>
      <c r="AR36" s="25"/>
      <c r="AS36" s="25"/>
      <c r="AT36" s="25"/>
      <c r="AU36" s="25"/>
      <c r="AV36" s="25"/>
      <c r="AW36" s="25"/>
      <c r="AX36" s="25"/>
      <c r="AY36" s="25"/>
      <c r="AZ36" s="25"/>
      <c r="BA36" s="25"/>
    </row>
    <row r="37" spans="1:53" ht="18" customHeight="1" x14ac:dyDescent="0.35">
      <c r="A37" s="25"/>
      <c r="B37" s="25"/>
      <c r="C37" s="25"/>
      <c r="D37" s="25"/>
      <c r="E37" s="25"/>
      <c r="F37" s="25"/>
      <c r="G37" s="25"/>
      <c r="H37" s="25"/>
      <c r="I37" s="25"/>
      <c r="J37" s="25"/>
      <c r="K37" s="25"/>
      <c r="L37" s="25"/>
      <c r="M37" s="25"/>
      <c r="N37" s="25"/>
      <c r="O37" s="25"/>
      <c r="P37" s="25"/>
      <c r="Q37" s="25"/>
      <c r="R37" s="25"/>
      <c r="S37" s="25"/>
      <c r="T37" s="25"/>
      <c r="U37" s="25"/>
      <c r="V37" s="25"/>
      <c r="W37" s="25"/>
      <c r="X37" s="25"/>
      <c r="Y37" s="25"/>
      <c r="Z37" s="25"/>
      <c r="AA37" s="25"/>
      <c r="AB37" s="25"/>
      <c r="AC37" s="25"/>
      <c r="AD37" s="25"/>
      <c r="AE37" s="25"/>
      <c r="AF37" s="25"/>
      <c r="AG37" s="25"/>
      <c r="AH37" s="25"/>
      <c r="AI37" s="25"/>
      <c r="AJ37" s="25"/>
      <c r="AK37" s="25"/>
      <c r="AL37" s="25"/>
      <c r="AM37" s="25"/>
      <c r="AN37" s="25"/>
      <c r="AO37" s="25"/>
      <c r="AP37" s="25"/>
      <c r="AQ37" s="25"/>
      <c r="AR37" s="25"/>
      <c r="AS37" s="25"/>
      <c r="AT37" s="25"/>
      <c r="AU37" s="25"/>
      <c r="AV37" s="25"/>
      <c r="AW37" s="25"/>
      <c r="AX37" s="25"/>
      <c r="AY37" s="25"/>
      <c r="AZ37" s="25"/>
      <c r="BA37" s="25"/>
    </row>
    <row r="38" spans="1:53" ht="18" customHeight="1" x14ac:dyDescent="0.35">
      <c r="A38" s="25"/>
      <c r="B38" s="25"/>
      <c r="C38" s="25"/>
      <c r="D38" s="25"/>
      <c r="E38" s="25"/>
      <c r="F38" s="25"/>
      <c r="G38" s="25"/>
      <c r="H38" s="25"/>
      <c r="I38" s="25"/>
      <c r="J38" s="25"/>
      <c r="K38" s="25"/>
      <c r="L38" s="25"/>
      <c r="M38" s="25"/>
      <c r="N38" s="25"/>
      <c r="O38" s="25"/>
      <c r="P38" s="25"/>
      <c r="Q38" s="25"/>
      <c r="R38" s="25"/>
      <c r="S38" s="25"/>
      <c r="T38" s="25"/>
      <c r="U38" s="25"/>
      <c r="V38" s="25"/>
      <c r="W38" s="25"/>
      <c r="X38" s="25"/>
      <c r="Y38" s="25"/>
      <c r="Z38" s="25"/>
      <c r="AA38" s="25"/>
      <c r="AB38" s="25"/>
      <c r="AC38" s="25"/>
      <c r="AD38" s="25"/>
      <c r="AE38" s="25"/>
      <c r="AF38" s="25"/>
      <c r="AG38" s="25"/>
      <c r="AH38" s="25"/>
      <c r="AI38" s="25"/>
      <c r="AJ38" s="25"/>
      <c r="AK38" s="25"/>
      <c r="AL38" s="25"/>
      <c r="AM38" s="25"/>
      <c r="AN38" s="25"/>
      <c r="AO38" s="25"/>
      <c r="AP38" s="25"/>
      <c r="AQ38" s="25"/>
      <c r="AR38" s="25"/>
      <c r="AS38" s="25"/>
      <c r="AT38" s="25"/>
      <c r="AU38" s="25"/>
      <c r="AV38" s="25"/>
      <c r="AW38" s="25"/>
      <c r="AX38" s="25"/>
      <c r="AY38" s="25"/>
      <c r="AZ38" s="25"/>
      <c r="BA38" s="25"/>
    </row>
    <row r="39" spans="1:53" ht="18" customHeight="1" x14ac:dyDescent="0.35">
      <c r="A39" s="25"/>
      <c r="B39" s="25"/>
      <c r="C39" s="25"/>
      <c r="D39" s="25"/>
      <c r="E39" s="25"/>
      <c r="F39" s="25"/>
      <c r="G39" s="25"/>
      <c r="H39" s="25"/>
      <c r="I39" s="25"/>
      <c r="J39" s="25"/>
      <c r="K39" s="25"/>
      <c r="L39" s="25"/>
      <c r="M39" s="25"/>
      <c r="N39" s="25"/>
      <c r="O39" s="25"/>
      <c r="P39" s="25"/>
      <c r="Q39" s="25"/>
      <c r="R39" s="25"/>
      <c r="S39" s="25"/>
      <c r="T39" s="25"/>
      <c r="U39" s="25"/>
      <c r="V39" s="25"/>
      <c r="W39" s="25"/>
      <c r="X39" s="25"/>
      <c r="Y39" s="25"/>
      <c r="Z39" s="25"/>
      <c r="AA39" s="25"/>
      <c r="AB39" s="25"/>
      <c r="AC39" s="25"/>
      <c r="AD39" s="25"/>
      <c r="AE39" s="25"/>
      <c r="AF39" s="25"/>
      <c r="AG39" s="25"/>
      <c r="AH39" s="25"/>
      <c r="AI39" s="25"/>
      <c r="AJ39" s="25"/>
      <c r="AK39" s="25"/>
      <c r="AL39" s="25"/>
      <c r="AM39" s="25"/>
      <c r="AN39" s="25"/>
      <c r="AO39" s="25"/>
      <c r="AP39" s="25"/>
      <c r="AQ39" s="25"/>
      <c r="AR39" s="25"/>
      <c r="AS39" s="25"/>
      <c r="AT39" s="25"/>
      <c r="AU39" s="25"/>
      <c r="AV39" s="25"/>
      <c r="AW39" s="25"/>
      <c r="AX39" s="25"/>
      <c r="AY39" s="25"/>
      <c r="AZ39" s="25"/>
      <c r="BA39" s="25"/>
    </row>
    <row r="40" spans="1:53" ht="18" customHeight="1" x14ac:dyDescent="0.35">
      <c r="A40" s="25"/>
      <c r="B40" s="25"/>
      <c r="C40" s="25"/>
      <c r="D40" s="25"/>
      <c r="E40" s="25"/>
      <c r="F40" s="25"/>
      <c r="G40" s="25"/>
      <c r="H40" s="25"/>
      <c r="I40" s="25"/>
      <c r="J40" s="25"/>
      <c r="K40" s="25"/>
      <c r="L40" s="25"/>
      <c r="M40" s="25"/>
      <c r="N40" s="25"/>
      <c r="O40" s="25"/>
      <c r="P40" s="25"/>
      <c r="Q40" s="25"/>
      <c r="R40" s="25"/>
      <c r="S40" s="25"/>
      <c r="T40" s="25"/>
      <c r="U40" s="25"/>
      <c r="V40" s="25"/>
      <c r="W40" s="25"/>
      <c r="X40" s="25"/>
      <c r="Y40" s="25"/>
      <c r="Z40" s="25"/>
      <c r="AA40" s="25"/>
      <c r="AB40" s="25"/>
      <c r="AC40" s="25"/>
      <c r="AD40" s="25"/>
      <c r="AE40" s="25"/>
      <c r="AF40" s="25"/>
      <c r="AG40" s="25"/>
      <c r="AH40" s="25"/>
      <c r="AI40" s="25"/>
      <c r="AJ40" s="25"/>
      <c r="AK40" s="25"/>
      <c r="AL40" s="25"/>
      <c r="AM40" s="25"/>
      <c r="AN40" s="25"/>
      <c r="AO40" s="25"/>
      <c r="AP40" s="25"/>
      <c r="AQ40" s="25"/>
      <c r="AR40" s="25"/>
      <c r="AS40" s="25"/>
      <c r="AT40" s="25"/>
      <c r="AU40" s="25"/>
      <c r="AV40" s="25"/>
      <c r="AW40" s="25"/>
      <c r="AX40" s="25"/>
      <c r="AY40" s="25"/>
      <c r="AZ40" s="25"/>
      <c r="BA40" s="25"/>
    </row>
    <row r="41" spans="1:53" ht="18" customHeight="1" x14ac:dyDescent="0.35">
      <c r="A41" s="25"/>
      <c r="B41" s="25"/>
      <c r="C41" s="25"/>
      <c r="D41" s="25"/>
      <c r="E41" s="25"/>
      <c r="F41" s="25"/>
      <c r="G41" s="25"/>
      <c r="H41" s="25"/>
      <c r="I41" s="25"/>
      <c r="J41" s="25"/>
      <c r="K41" s="25"/>
      <c r="L41" s="25"/>
      <c r="M41" s="25"/>
      <c r="N41" s="25"/>
      <c r="O41" s="25"/>
      <c r="P41" s="25"/>
      <c r="Q41" s="25"/>
      <c r="R41" s="25"/>
      <c r="S41" s="25"/>
      <c r="T41" s="25"/>
      <c r="U41" s="25"/>
      <c r="V41" s="25"/>
      <c r="W41" s="25"/>
      <c r="X41" s="25"/>
      <c r="Y41" s="25"/>
      <c r="Z41" s="25"/>
      <c r="AA41" s="25"/>
      <c r="AB41" s="25"/>
      <c r="AC41" s="25"/>
      <c r="AD41" s="25"/>
      <c r="AE41" s="25"/>
      <c r="AF41" s="25"/>
      <c r="AG41" s="25"/>
      <c r="AH41" s="25"/>
      <c r="AI41" s="25"/>
      <c r="AJ41" s="25"/>
      <c r="AK41" s="25"/>
      <c r="AL41" s="25"/>
      <c r="AM41" s="25"/>
      <c r="AN41" s="25"/>
      <c r="AO41" s="25"/>
      <c r="AP41" s="25"/>
      <c r="AQ41" s="25"/>
      <c r="AR41" s="25"/>
      <c r="AS41" s="25"/>
      <c r="AT41" s="25"/>
      <c r="AU41" s="25"/>
      <c r="AV41" s="25"/>
      <c r="AW41" s="25"/>
      <c r="AX41" s="25"/>
      <c r="AY41" s="25"/>
      <c r="AZ41" s="25"/>
      <c r="BA41" s="25"/>
    </row>
    <row r="42" spans="1:53" ht="18" customHeight="1" x14ac:dyDescent="0.35">
      <c r="A42" s="25"/>
      <c r="B42" s="25"/>
      <c r="C42" s="25"/>
      <c r="D42" s="25"/>
      <c r="E42" s="25"/>
      <c r="F42" s="25"/>
      <c r="G42" s="25"/>
      <c r="H42" s="25"/>
      <c r="I42" s="25"/>
      <c r="J42" s="25"/>
      <c r="K42" s="25"/>
      <c r="L42" s="25"/>
      <c r="M42" s="25"/>
      <c r="N42" s="25"/>
      <c r="O42" s="25"/>
      <c r="P42" s="25"/>
      <c r="Q42" s="25"/>
      <c r="R42" s="25"/>
      <c r="S42" s="25"/>
      <c r="T42" s="25"/>
      <c r="U42" s="25"/>
      <c r="V42" s="25"/>
      <c r="W42" s="25"/>
      <c r="X42" s="25"/>
      <c r="Y42" s="25"/>
      <c r="Z42" s="25"/>
      <c r="AA42" s="25"/>
      <c r="AB42" s="25"/>
      <c r="AC42" s="25"/>
      <c r="AD42" s="25"/>
      <c r="AE42" s="25"/>
      <c r="AF42" s="25"/>
      <c r="AG42" s="25"/>
      <c r="AH42" s="25"/>
      <c r="AI42" s="25"/>
      <c r="AJ42" s="25"/>
      <c r="AK42" s="25"/>
      <c r="AL42" s="25"/>
      <c r="AM42" s="25"/>
      <c r="AN42" s="25"/>
      <c r="AO42" s="25"/>
      <c r="AP42" s="25"/>
      <c r="AQ42" s="25"/>
      <c r="AR42" s="25"/>
      <c r="AS42" s="25"/>
      <c r="AT42" s="25"/>
      <c r="AU42" s="25"/>
      <c r="AV42" s="25"/>
      <c r="AW42" s="25"/>
      <c r="AX42" s="25"/>
      <c r="AY42" s="25"/>
      <c r="AZ42" s="25"/>
      <c r="BA42" s="25"/>
    </row>
    <row r="43" spans="1:53" ht="18" customHeight="1" x14ac:dyDescent="0.35">
      <c r="A43" s="25"/>
      <c r="B43" s="25"/>
      <c r="C43" s="25"/>
      <c r="D43" s="25"/>
      <c r="E43" s="25"/>
      <c r="F43" s="25"/>
      <c r="G43" s="25"/>
      <c r="H43" s="25"/>
      <c r="I43" s="25"/>
      <c r="J43" s="25"/>
      <c r="K43" s="25"/>
      <c r="L43" s="25"/>
      <c r="M43" s="25"/>
      <c r="N43" s="25"/>
      <c r="O43" s="25"/>
      <c r="P43" s="25"/>
      <c r="Q43" s="25"/>
      <c r="R43" s="25"/>
      <c r="S43" s="25"/>
      <c r="T43" s="25"/>
      <c r="U43" s="25"/>
      <c r="V43" s="25"/>
      <c r="W43" s="25"/>
      <c r="X43" s="25"/>
      <c r="Y43" s="25"/>
      <c r="Z43" s="25"/>
      <c r="AA43" s="25"/>
      <c r="AB43" s="25"/>
      <c r="AC43" s="25"/>
      <c r="AD43" s="25"/>
      <c r="AE43" s="25"/>
      <c r="AF43" s="25"/>
      <c r="AG43" s="25"/>
      <c r="AH43" s="25"/>
      <c r="AI43" s="25"/>
      <c r="AJ43" s="25"/>
      <c r="AK43" s="25"/>
      <c r="AL43" s="25"/>
      <c r="AM43" s="25"/>
      <c r="AN43" s="25"/>
      <c r="AO43" s="25"/>
      <c r="AP43" s="25"/>
      <c r="AQ43" s="25"/>
      <c r="AR43" s="25"/>
      <c r="AS43" s="25"/>
      <c r="AT43" s="25"/>
      <c r="AU43" s="25"/>
      <c r="AV43" s="25"/>
      <c r="AW43" s="25"/>
      <c r="AX43" s="25"/>
      <c r="AY43" s="25"/>
      <c r="AZ43" s="25"/>
      <c r="BA43" s="25"/>
    </row>
    <row r="44" spans="1:53" ht="18" customHeight="1" x14ac:dyDescent="0.35">
      <c r="A44" s="25"/>
      <c r="B44" s="25"/>
      <c r="C44" s="25"/>
      <c r="D44" s="25"/>
      <c r="E44" s="25"/>
      <c r="F44" s="25"/>
      <c r="G44" s="25"/>
      <c r="H44" s="25"/>
      <c r="I44" s="25"/>
      <c r="J44" s="25"/>
      <c r="K44" s="25"/>
      <c r="L44" s="25"/>
      <c r="M44" s="25"/>
      <c r="N44" s="25"/>
      <c r="O44" s="25"/>
      <c r="P44" s="25"/>
      <c r="Q44" s="25"/>
      <c r="R44" s="25"/>
      <c r="S44" s="25"/>
      <c r="T44" s="25"/>
      <c r="U44" s="25"/>
      <c r="V44" s="25"/>
      <c r="W44" s="25"/>
      <c r="X44" s="25"/>
      <c r="Y44" s="25"/>
      <c r="Z44" s="25"/>
      <c r="AA44" s="25"/>
      <c r="AB44" s="25"/>
      <c r="AC44" s="25"/>
      <c r="AD44" s="25"/>
      <c r="AE44" s="25"/>
      <c r="AF44" s="25"/>
      <c r="AG44" s="25"/>
      <c r="AH44" s="25"/>
      <c r="AI44" s="25"/>
      <c r="AJ44" s="25"/>
      <c r="AK44" s="25"/>
      <c r="AL44" s="25"/>
      <c r="AM44" s="25"/>
      <c r="AN44" s="25"/>
      <c r="AO44" s="25"/>
      <c r="AP44" s="25"/>
      <c r="AQ44" s="25"/>
      <c r="AR44" s="25"/>
      <c r="AS44" s="25"/>
      <c r="AT44" s="25"/>
      <c r="AU44" s="25"/>
      <c r="AV44" s="25"/>
      <c r="AW44" s="25"/>
      <c r="AX44" s="25"/>
      <c r="AY44" s="25"/>
      <c r="AZ44" s="25"/>
      <c r="BA44" s="25"/>
    </row>
    <row r="45" spans="1:53" ht="18" customHeight="1" x14ac:dyDescent="0.35">
      <c r="A45" s="25"/>
      <c r="B45" s="25"/>
      <c r="C45" s="25"/>
      <c r="D45" s="25"/>
      <c r="E45" s="25"/>
      <c r="F45" s="25"/>
      <c r="G45" s="25"/>
      <c r="H45" s="25"/>
      <c r="I45" s="25"/>
      <c r="J45" s="25"/>
      <c r="K45" s="25"/>
      <c r="L45" s="25"/>
      <c r="M45" s="25"/>
      <c r="N45" s="25"/>
      <c r="O45" s="25"/>
      <c r="P45" s="25"/>
      <c r="Q45" s="25"/>
      <c r="R45" s="25"/>
      <c r="S45" s="25"/>
      <c r="T45" s="25"/>
      <c r="U45" s="25"/>
      <c r="V45" s="25"/>
      <c r="W45" s="25"/>
      <c r="X45" s="25"/>
      <c r="Y45" s="25"/>
      <c r="Z45" s="25"/>
      <c r="AA45" s="25"/>
      <c r="AB45" s="25"/>
      <c r="AC45" s="25"/>
      <c r="AD45" s="25"/>
      <c r="AE45" s="25"/>
      <c r="AF45" s="25"/>
      <c r="AG45" s="25"/>
      <c r="AH45" s="25"/>
      <c r="AI45" s="25"/>
      <c r="AJ45" s="25"/>
      <c r="AK45" s="25"/>
      <c r="AL45" s="25"/>
      <c r="AM45" s="25"/>
      <c r="AN45" s="25"/>
      <c r="AO45" s="25"/>
      <c r="AP45" s="25"/>
      <c r="AQ45" s="25"/>
      <c r="AR45" s="25"/>
      <c r="AS45" s="25"/>
      <c r="AT45" s="25"/>
      <c r="AU45" s="25"/>
      <c r="AV45" s="25"/>
      <c r="AW45" s="25"/>
      <c r="AX45" s="25"/>
      <c r="AY45" s="25"/>
      <c r="AZ45" s="25"/>
      <c r="BA45" s="25"/>
    </row>
    <row r="46" spans="1:53" ht="18" customHeight="1" x14ac:dyDescent="0.35">
      <c r="A46" s="25"/>
      <c r="B46" s="25"/>
      <c r="C46" s="25"/>
      <c r="D46" s="25"/>
      <c r="E46" s="25"/>
      <c r="F46" s="25"/>
      <c r="G46" s="25"/>
      <c r="H46" s="25"/>
      <c r="I46" s="25"/>
      <c r="J46" s="25"/>
      <c r="K46" s="25"/>
      <c r="L46" s="25"/>
      <c r="M46" s="25"/>
      <c r="N46" s="25"/>
      <c r="O46" s="25"/>
      <c r="P46" s="25"/>
      <c r="Q46" s="25"/>
      <c r="R46" s="25"/>
      <c r="S46" s="25"/>
      <c r="T46" s="25"/>
      <c r="U46" s="25"/>
      <c r="V46" s="25"/>
      <c r="W46" s="25"/>
      <c r="X46" s="25"/>
      <c r="Y46" s="25"/>
      <c r="Z46" s="25"/>
      <c r="AA46" s="25"/>
      <c r="AB46" s="25"/>
      <c r="AC46" s="25"/>
      <c r="AD46" s="25"/>
      <c r="AE46" s="25"/>
      <c r="AF46" s="25"/>
      <c r="AG46" s="25"/>
      <c r="AH46" s="25"/>
      <c r="AI46" s="25"/>
      <c r="AJ46" s="25"/>
      <c r="AK46" s="25"/>
      <c r="AL46" s="25"/>
      <c r="AM46" s="25"/>
      <c r="AN46" s="25"/>
      <c r="AO46" s="25"/>
      <c r="AP46" s="25"/>
      <c r="AQ46" s="25"/>
      <c r="AR46" s="25"/>
      <c r="AS46" s="25"/>
      <c r="AT46" s="25"/>
      <c r="AU46" s="25"/>
      <c r="AV46" s="25"/>
      <c r="AW46" s="25"/>
      <c r="AX46" s="25"/>
      <c r="AY46" s="25"/>
      <c r="AZ46" s="25"/>
      <c r="BA46" s="25"/>
    </row>
    <row r="47" spans="1:53" ht="18" customHeight="1" x14ac:dyDescent="0.35">
      <c r="A47" s="25"/>
      <c r="B47" s="25"/>
      <c r="C47" s="25"/>
      <c r="D47" s="25"/>
      <c r="E47" s="25"/>
      <c r="F47" s="25"/>
      <c r="G47" s="25"/>
      <c r="H47" s="25"/>
      <c r="I47" s="25"/>
      <c r="J47" s="25"/>
      <c r="K47" s="25"/>
      <c r="L47" s="25"/>
      <c r="M47" s="25"/>
      <c r="N47" s="25"/>
      <c r="O47" s="25"/>
      <c r="P47" s="25"/>
      <c r="Q47" s="25"/>
      <c r="R47" s="25"/>
      <c r="S47" s="25"/>
      <c r="T47" s="25"/>
      <c r="U47" s="25"/>
      <c r="V47" s="25"/>
      <c r="W47" s="25"/>
      <c r="X47" s="25"/>
      <c r="Y47" s="25"/>
      <c r="Z47" s="25"/>
      <c r="AA47" s="25"/>
      <c r="AB47" s="25"/>
      <c r="AC47" s="25"/>
      <c r="AD47" s="25"/>
      <c r="AE47" s="25"/>
      <c r="AF47" s="25"/>
      <c r="AG47" s="25"/>
      <c r="AH47" s="25"/>
      <c r="AI47" s="25"/>
      <c r="AJ47" s="25"/>
      <c r="AK47" s="25"/>
      <c r="AL47" s="25"/>
      <c r="AM47" s="25"/>
      <c r="AN47" s="25"/>
      <c r="AO47" s="25"/>
      <c r="AP47" s="25"/>
      <c r="AQ47" s="25"/>
      <c r="AR47" s="25"/>
      <c r="AS47" s="25"/>
      <c r="AT47" s="25"/>
      <c r="AU47" s="25"/>
      <c r="AV47" s="25"/>
      <c r="AW47" s="25"/>
      <c r="AX47" s="25"/>
      <c r="AY47" s="25"/>
      <c r="AZ47" s="25"/>
      <c r="BA47" s="25"/>
    </row>
    <row r="48" spans="1:53" ht="18" customHeight="1" x14ac:dyDescent="0.35">
      <c r="A48" s="25"/>
      <c r="B48" s="25"/>
      <c r="C48" s="25"/>
      <c r="D48" s="25"/>
      <c r="E48" s="25"/>
      <c r="F48" s="25"/>
      <c r="G48" s="25"/>
      <c r="H48" s="25"/>
      <c r="I48" s="25"/>
      <c r="J48" s="25"/>
      <c r="K48" s="25"/>
      <c r="L48" s="25"/>
      <c r="M48" s="25"/>
      <c r="N48" s="25"/>
      <c r="O48" s="25"/>
      <c r="P48" s="25"/>
      <c r="Q48" s="25"/>
      <c r="R48" s="25"/>
      <c r="S48" s="25"/>
      <c r="T48" s="25"/>
      <c r="U48" s="25"/>
      <c r="V48" s="25"/>
      <c r="W48" s="25"/>
      <c r="X48" s="25"/>
      <c r="Y48" s="25"/>
      <c r="Z48" s="25"/>
      <c r="AA48" s="25"/>
      <c r="AB48" s="25"/>
      <c r="AC48" s="25"/>
      <c r="AD48" s="25"/>
      <c r="AE48" s="25"/>
      <c r="AF48" s="25"/>
      <c r="AG48" s="25"/>
      <c r="AH48" s="25"/>
      <c r="AI48" s="25"/>
      <c r="AJ48" s="25"/>
      <c r="AK48" s="25"/>
      <c r="AL48" s="25"/>
      <c r="AM48" s="25"/>
      <c r="AN48" s="25"/>
      <c r="AO48" s="25"/>
      <c r="AP48" s="25"/>
      <c r="AQ48" s="25"/>
      <c r="AR48" s="25"/>
      <c r="AS48" s="25"/>
      <c r="AT48" s="25"/>
      <c r="AU48" s="25"/>
      <c r="AV48" s="25"/>
      <c r="AW48" s="25"/>
      <c r="AX48" s="25"/>
      <c r="AY48" s="25"/>
      <c r="AZ48" s="25"/>
      <c r="BA48" s="25"/>
    </row>
    <row r="49" spans="1:53" ht="18" customHeight="1" x14ac:dyDescent="0.35">
      <c r="A49" s="25"/>
      <c r="B49" s="25"/>
      <c r="C49" s="25"/>
      <c r="D49" s="25"/>
      <c r="E49" s="25"/>
      <c r="F49" s="25"/>
      <c r="G49" s="25"/>
      <c r="H49" s="25"/>
      <c r="I49" s="25"/>
      <c r="J49" s="25"/>
      <c r="K49" s="25"/>
      <c r="L49" s="25"/>
      <c r="M49" s="25"/>
      <c r="N49" s="25"/>
      <c r="O49" s="25"/>
      <c r="P49" s="25"/>
      <c r="Q49" s="25"/>
      <c r="R49" s="25"/>
      <c r="S49" s="25"/>
      <c r="T49" s="25"/>
      <c r="U49" s="25"/>
      <c r="V49" s="25"/>
      <c r="W49" s="25"/>
      <c r="X49" s="25"/>
      <c r="Y49" s="25"/>
      <c r="Z49" s="25"/>
      <c r="AA49" s="25"/>
      <c r="AB49" s="25"/>
      <c r="AC49" s="25"/>
      <c r="AD49" s="25"/>
      <c r="AE49" s="25"/>
      <c r="AF49" s="25"/>
      <c r="AG49" s="25"/>
      <c r="AH49" s="25"/>
      <c r="AI49" s="25"/>
      <c r="AJ49" s="25"/>
      <c r="AK49" s="25"/>
      <c r="AL49" s="25"/>
      <c r="AM49" s="25"/>
      <c r="AN49" s="25"/>
      <c r="AO49" s="25"/>
      <c r="AP49" s="25"/>
      <c r="AQ49" s="25"/>
      <c r="AR49" s="25"/>
      <c r="AS49" s="25"/>
      <c r="AT49" s="25"/>
      <c r="AU49" s="25"/>
      <c r="AV49" s="25"/>
      <c r="AW49" s="25"/>
      <c r="AX49" s="25"/>
      <c r="AY49" s="25"/>
      <c r="AZ49" s="25"/>
      <c r="BA49" s="25"/>
    </row>
    <row r="50" spans="1:53" ht="18" customHeight="1" x14ac:dyDescent="0.35">
      <c r="A50" s="25"/>
      <c r="B50" s="25"/>
      <c r="C50" s="25"/>
      <c r="D50" s="25"/>
      <c r="E50" s="25"/>
      <c r="F50" s="25"/>
      <c r="G50" s="25"/>
      <c r="H50" s="25"/>
      <c r="I50" s="25"/>
      <c r="J50" s="25"/>
      <c r="K50" s="25"/>
      <c r="L50" s="25"/>
      <c r="M50" s="25"/>
      <c r="N50" s="25"/>
      <c r="O50" s="25"/>
      <c r="P50" s="25"/>
      <c r="Q50" s="25"/>
      <c r="R50" s="25"/>
      <c r="S50" s="25"/>
      <c r="T50" s="25"/>
      <c r="U50" s="25"/>
      <c r="V50" s="25"/>
      <c r="W50" s="25"/>
      <c r="X50" s="25"/>
      <c r="Y50" s="25"/>
      <c r="Z50" s="25"/>
      <c r="AA50" s="25"/>
      <c r="AB50" s="25"/>
      <c r="AC50" s="25"/>
      <c r="AD50" s="25"/>
      <c r="AE50" s="25"/>
      <c r="AF50" s="25"/>
      <c r="AG50" s="25"/>
      <c r="AH50" s="25"/>
      <c r="AI50" s="25"/>
      <c r="AJ50" s="25"/>
      <c r="AK50" s="25"/>
      <c r="AL50" s="25"/>
      <c r="AM50" s="25"/>
      <c r="AN50" s="25"/>
      <c r="AO50" s="25"/>
      <c r="AP50" s="25"/>
      <c r="AQ50" s="25"/>
      <c r="AR50" s="25"/>
      <c r="AS50" s="25"/>
      <c r="AT50" s="25"/>
      <c r="AU50" s="25"/>
      <c r="AV50" s="25"/>
      <c r="AW50" s="25"/>
      <c r="AX50" s="25"/>
      <c r="AY50" s="25"/>
      <c r="AZ50" s="25"/>
      <c r="BA50" s="25"/>
    </row>
    <row r="51" spans="1:53" ht="18" customHeight="1" x14ac:dyDescent="0.35">
      <c r="A51" s="25"/>
      <c r="B51" s="25"/>
      <c r="C51" s="25"/>
      <c r="D51" s="25"/>
      <c r="E51" s="25"/>
      <c r="F51" s="25"/>
      <c r="G51" s="25"/>
      <c r="H51" s="25"/>
      <c r="I51" s="25"/>
      <c r="J51" s="25"/>
      <c r="K51" s="25"/>
      <c r="L51" s="25"/>
      <c r="M51" s="25"/>
      <c r="N51" s="25"/>
      <c r="O51" s="25"/>
      <c r="P51" s="25"/>
      <c r="Q51" s="25"/>
      <c r="R51" s="25"/>
      <c r="S51" s="25"/>
      <c r="T51" s="25"/>
      <c r="U51" s="25"/>
      <c r="V51" s="25"/>
      <c r="W51" s="25"/>
      <c r="X51" s="25"/>
      <c r="Y51" s="25"/>
      <c r="Z51" s="25"/>
      <c r="AA51" s="25"/>
      <c r="AB51" s="25"/>
      <c r="AC51" s="25"/>
      <c r="AD51" s="25"/>
      <c r="AE51" s="25"/>
      <c r="AF51" s="25"/>
      <c r="AG51" s="25"/>
      <c r="AH51" s="25"/>
      <c r="AI51" s="25"/>
      <c r="AJ51" s="25"/>
      <c r="AK51" s="25"/>
      <c r="AL51" s="25"/>
      <c r="AM51" s="25"/>
      <c r="AN51" s="25"/>
      <c r="AO51" s="25"/>
      <c r="AP51" s="25"/>
      <c r="AQ51" s="25"/>
      <c r="AR51" s="25"/>
      <c r="AS51" s="25"/>
      <c r="AT51" s="25"/>
      <c r="AU51" s="25"/>
      <c r="AV51" s="25"/>
      <c r="AW51" s="25"/>
      <c r="AX51" s="25"/>
      <c r="AY51" s="25"/>
      <c r="AZ51" s="25"/>
      <c r="BA51" s="25"/>
    </row>
    <row r="52" spans="1:53" ht="18" customHeight="1" x14ac:dyDescent="0.35">
      <c r="A52" s="25"/>
      <c r="B52" s="25"/>
      <c r="C52" s="25"/>
      <c r="D52" s="25"/>
      <c r="E52" s="25"/>
      <c r="F52" s="25"/>
      <c r="G52" s="25"/>
      <c r="H52" s="25"/>
      <c r="I52" s="25"/>
      <c r="J52" s="25"/>
      <c r="K52" s="25"/>
      <c r="L52" s="25"/>
      <c r="M52" s="25"/>
      <c r="N52" s="25"/>
      <c r="O52" s="25"/>
      <c r="P52" s="25"/>
      <c r="Q52" s="25"/>
      <c r="R52" s="25"/>
      <c r="S52" s="25"/>
      <c r="T52" s="25"/>
      <c r="U52" s="25"/>
      <c r="V52" s="25"/>
      <c r="W52" s="25"/>
      <c r="X52" s="25"/>
      <c r="Y52" s="25"/>
      <c r="Z52" s="25"/>
      <c r="AA52" s="25"/>
      <c r="AB52" s="25"/>
      <c r="AC52" s="25"/>
      <c r="AD52" s="25"/>
      <c r="AE52" s="25"/>
      <c r="AF52" s="25"/>
      <c r="AG52" s="25"/>
      <c r="AH52" s="25"/>
      <c r="AI52" s="25"/>
      <c r="AJ52" s="25"/>
      <c r="AK52" s="25"/>
      <c r="AL52" s="25"/>
      <c r="AM52" s="25"/>
      <c r="AN52" s="25"/>
      <c r="AO52" s="25"/>
      <c r="AP52" s="25"/>
      <c r="AQ52" s="25"/>
      <c r="AR52" s="25"/>
      <c r="AS52" s="25"/>
      <c r="AT52" s="25"/>
      <c r="AU52" s="25"/>
      <c r="AV52" s="25"/>
      <c r="AW52" s="25"/>
      <c r="AX52" s="25"/>
      <c r="AY52" s="25"/>
      <c r="AZ52" s="25"/>
      <c r="BA52" s="25"/>
    </row>
    <row r="53" spans="1:53" ht="18" customHeight="1" x14ac:dyDescent="0.35">
      <c r="A53" s="25"/>
      <c r="B53" s="25"/>
      <c r="C53" s="25"/>
      <c r="D53" s="25"/>
      <c r="E53" s="25"/>
      <c r="F53" s="25"/>
      <c r="G53" s="25"/>
      <c r="H53" s="25"/>
      <c r="I53" s="25"/>
      <c r="J53" s="25"/>
      <c r="K53" s="25"/>
      <c r="L53" s="25"/>
      <c r="M53" s="25"/>
      <c r="N53" s="25"/>
      <c r="O53" s="25"/>
      <c r="P53" s="25"/>
      <c r="Q53" s="25"/>
      <c r="R53" s="25"/>
      <c r="S53" s="25"/>
      <c r="T53" s="25"/>
      <c r="U53" s="25"/>
      <c r="V53" s="25"/>
      <c r="W53" s="25"/>
      <c r="X53" s="25"/>
      <c r="Y53" s="25"/>
      <c r="Z53" s="25"/>
      <c r="AA53" s="25"/>
      <c r="AB53" s="25"/>
      <c r="AC53" s="25"/>
      <c r="AD53" s="25"/>
      <c r="AE53" s="25"/>
      <c r="AF53" s="25"/>
      <c r="AG53" s="25"/>
      <c r="AH53" s="25"/>
      <c r="AI53" s="25"/>
      <c r="AJ53" s="25"/>
      <c r="AK53" s="25"/>
      <c r="AL53" s="25"/>
      <c r="AM53" s="25"/>
      <c r="AN53" s="25"/>
      <c r="AO53" s="25"/>
      <c r="AP53" s="25"/>
      <c r="AQ53" s="25"/>
      <c r="AR53" s="25"/>
      <c r="AS53" s="25"/>
      <c r="AT53" s="25"/>
      <c r="AU53" s="25"/>
      <c r="AV53" s="25"/>
      <c r="AW53" s="25"/>
      <c r="AX53" s="25"/>
      <c r="AY53" s="25"/>
      <c r="AZ53" s="25"/>
      <c r="BA53" s="25"/>
    </row>
    <row r="54" spans="1:53" ht="18" customHeight="1" x14ac:dyDescent="0.35">
      <c r="A54" s="25"/>
      <c r="B54" s="25"/>
      <c r="C54" s="25"/>
      <c r="D54" s="25"/>
      <c r="E54" s="25"/>
      <c r="F54" s="25"/>
      <c r="G54" s="25"/>
      <c r="H54" s="25"/>
      <c r="I54" s="25"/>
      <c r="J54" s="25"/>
      <c r="K54" s="25"/>
      <c r="L54" s="25"/>
      <c r="M54" s="25"/>
      <c r="N54" s="25"/>
      <c r="O54" s="25"/>
      <c r="P54" s="25"/>
      <c r="Q54" s="25"/>
      <c r="R54" s="25"/>
      <c r="S54" s="25"/>
      <c r="T54" s="25"/>
      <c r="U54" s="25"/>
      <c r="V54" s="25"/>
      <c r="W54" s="25"/>
      <c r="X54" s="25"/>
      <c r="Y54" s="25"/>
      <c r="Z54" s="25"/>
      <c r="AA54" s="25"/>
      <c r="AB54" s="25"/>
      <c r="AC54" s="25"/>
      <c r="AD54" s="25"/>
      <c r="AE54" s="25"/>
      <c r="AF54" s="25"/>
      <c r="AG54" s="25"/>
      <c r="AH54" s="25"/>
      <c r="AI54" s="25"/>
      <c r="AJ54" s="25"/>
      <c r="AK54" s="25"/>
      <c r="AL54" s="25"/>
      <c r="AM54" s="25"/>
      <c r="AN54" s="25"/>
      <c r="AO54" s="25"/>
      <c r="AP54" s="25"/>
      <c r="AQ54" s="25"/>
      <c r="AR54" s="25"/>
      <c r="AS54" s="25"/>
      <c r="AT54" s="25"/>
      <c r="AU54" s="25"/>
      <c r="AV54" s="25"/>
      <c r="AW54" s="25"/>
      <c r="AX54" s="25"/>
      <c r="AY54" s="25"/>
      <c r="AZ54" s="25"/>
      <c r="BA54" s="25"/>
    </row>
    <row r="55" spans="1:53" ht="18" customHeight="1" x14ac:dyDescent="0.35">
      <c r="A55" s="25"/>
      <c r="B55" s="25"/>
      <c r="C55" s="25"/>
      <c r="D55" s="25"/>
      <c r="E55" s="25"/>
      <c r="F55" s="25"/>
      <c r="G55" s="25"/>
      <c r="H55" s="25"/>
      <c r="I55" s="25"/>
      <c r="J55" s="25"/>
      <c r="K55" s="25"/>
      <c r="L55" s="25"/>
      <c r="M55" s="25"/>
      <c r="N55" s="25"/>
      <c r="O55" s="25"/>
      <c r="P55" s="25"/>
      <c r="Q55" s="25"/>
      <c r="R55" s="25"/>
      <c r="S55" s="25"/>
      <c r="T55" s="25"/>
      <c r="U55" s="25"/>
      <c r="V55" s="25"/>
      <c r="W55" s="25"/>
      <c r="X55" s="25"/>
      <c r="Y55" s="25"/>
      <c r="Z55" s="25"/>
      <c r="AA55" s="25"/>
      <c r="AB55" s="25"/>
      <c r="AC55" s="25"/>
      <c r="AD55" s="25"/>
      <c r="AE55" s="25"/>
      <c r="AF55" s="25"/>
      <c r="AG55" s="25"/>
      <c r="AH55" s="25"/>
      <c r="AI55" s="25"/>
      <c r="AJ55" s="25"/>
      <c r="AK55" s="25"/>
      <c r="AL55" s="25"/>
      <c r="AM55" s="25"/>
      <c r="AN55" s="25"/>
      <c r="AO55" s="25"/>
      <c r="AP55" s="25"/>
      <c r="AQ55" s="25"/>
      <c r="AR55" s="25"/>
      <c r="AS55" s="25"/>
      <c r="AT55" s="25"/>
      <c r="AU55" s="25"/>
      <c r="AV55" s="25"/>
      <c r="AW55" s="25"/>
      <c r="AX55" s="25"/>
      <c r="AY55" s="25"/>
      <c r="AZ55" s="25"/>
      <c r="BA55" s="25"/>
    </row>
    <row r="56" spans="1:53" ht="18" customHeight="1" x14ac:dyDescent="0.35">
      <c r="A56" s="25"/>
      <c r="B56" s="25"/>
      <c r="C56" s="25"/>
      <c r="D56" s="25"/>
      <c r="E56" s="25"/>
      <c r="F56" s="25"/>
      <c r="G56" s="25"/>
      <c r="H56" s="25"/>
      <c r="I56" s="25"/>
      <c r="J56" s="25"/>
      <c r="K56" s="25"/>
      <c r="L56" s="25"/>
      <c r="M56" s="25"/>
      <c r="N56" s="25"/>
      <c r="O56" s="25"/>
      <c r="P56" s="25"/>
      <c r="Q56" s="25"/>
      <c r="R56" s="25"/>
      <c r="S56" s="25"/>
      <c r="T56" s="25"/>
      <c r="U56" s="25"/>
      <c r="V56" s="25"/>
      <c r="W56" s="25"/>
      <c r="X56" s="25"/>
      <c r="Y56" s="25"/>
      <c r="Z56" s="25"/>
      <c r="AA56" s="25"/>
      <c r="AB56" s="25"/>
      <c r="AC56" s="25"/>
      <c r="AD56" s="25"/>
      <c r="AE56" s="25"/>
      <c r="AF56" s="25"/>
      <c r="AG56" s="25"/>
      <c r="AH56" s="25"/>
      <c r="AI56" s="25"/>
      <c r="AJ56" s="25"/>
      <c r="AK56" s="25"/>
      <c r="AL56" s="25"/>
      <c r="AM56" s="25"/>
      <c r="AN56" s="25"/>
      <c r="AO56" s="25"/>
      <c r="AP56" s="25"/>
      <c r="AQ56" s="25"/>
      <c r="AR56" s="25"/>
      <c r="AS56" s="25"/>
      <c r="AT56" s="25"/>
      <c r="AU56" s="25"/>
      <c r="AV56" s="25"/>
      <c r="AW56" s="25"/>
      <c r="AX56" s="25"/>
      <c r="AY56" s="25"/>
      <c r="AZ56" s="25"/>
      <c r="BA56" s="25"/>
    </row>
    <row r="57" spans="1:53" ht="18" customHeight="1" x14ac:dyDescent="0.35">
      <c r="A57" s="25"/>
      <c r="B57" s="25"/>
      <c r="C57" s="25"/>
      <c r="D57" s="25"/>
      <c r="E57" s="25"/>
      <c r="F57" s="25"/>
      <c r="G57" s="25"/>
      <c r="H57" s="25"/>
      <c r="I57" s="25"/>
      <c r="J57" s="25"/>
      <c r="K57" s="25"/>
      <c r="L57" s="25"/>
      <c r="M57" s="25"/>
      <c r="N57" s="25"/>
      <c r="O57" s="25"/>
      <c r="P57" s="25"/>
      <c r="Q57" s="25"/>
      <c r="R57" s="25"/>
      <c r="S57" s="25"/>
      <c r="T57" s="25"/>
      <c r="U57" s="25"/>
      <c r="V57" s="25"/>
      <c r="W57" s="25"/>
      <c r="X57" s="25"/>
      <c r="Y57" s="25"/>
      <c r="Z57" s="25"/>
      <c r="AA57" s="25"/>
      <c r="AB57" s="25"/>
      <c r="AC57" s="25"/>
      <c r="AD57" s="25"/>
      <c r="AE57" s="25"/>
      <c r="AF57" s="25"/>
      <c r="AG57" s="25"/>
      <c r="AH57" s="25"/>
      <c r="AI57" s="25"/>
      <c r="AJ57" s="25"/>
      <c r="AK57" s="25"/>
      <c r="AL57" s="25"/>
      <c r="AM57" s="25"/>
      <c r="AN57" s="25"/>
      <c r="AO57" s="25"/>
      <c r="AP57" s="25"/>
      <c r="AQ57" s="25"/>
      <c r="AR57" s="25"/>
      <c r="AS57" s="25"/>
      <c r="AT57" s="25"/>
      <c r="AU57" s="25"/>
      <c r="AV57" s="25"/>
      <c r="AW57" s="25"/>
      <c r="AX57" s="25"/>
      <c r="AY57" s="25"/>
      <c r="AZ57" s="25"/>
      <c r="BA57" s="25"/>
    </row>
    <row r="58" spans="1:53" ht="18" customHeight="1" x14ac:dyDescent="0.35">
      <c r="A58" s="25"/>
      <c r="B58" s="25"/>
      <c r="C58" s="25"/>
      <c r="D58" s="25"/>
      <c r="E58" s="25"/>
      <c r="F58" s="25"/>
      <c r="G58" s="25"/>
      <c r="H58" s="25"/>
      <c r="I58" s="25"/>
      <c r="J58" s="25"/>
      <c r="K58" s="25"/>
      <c r="L58" s="25"/>
      <c r="M58" s="25"/>
      <c r="N58" s="25"/>
      <c r="O58" s="25"/>
      <c r="P58" s="25"/>
      <c r="Q58" s="25"/>
      <c r="R58" s="25"/>
      <c r="S58" s="25"/>
      <c r="T58" s="25"/>
      <c r="U58" s="25"/>
      <c r="V58" s="25"/>
      <c r="W58" s="25"/>
      <c r="X58" s="25"/>
      <c r="Y58" s="25"/>
      <c r="Z58" s="25"/>
      <c r="AA58" s="25"/>
      <c r="AB58" s="25"/>
      <c r="AC58" s="25"/>
      <c r="AD58" s="25"/>
      <c r="AE58" s="25"/>
      <c r="AF58" s="25"/>
      <c r="AG58" s="25"/>
      <c r="AH58" s="25"/>
      <c r="AI58" s="25"/>
      <c r="AJ58" s="25"/>
      <c r="AK58" s="25"/>
      <c r="AL58" s="25"/>
      <c r="AM58" s="25"/>
      <c r="AN58" s="25"/>
      <c r="AO58" s="25"/>
      <c r="AP58" s="25"/>
      <c r="AQ58" s="25"/>
      <c r="AR58" s="25"/>
      <c r="AS58" s="25"/>
      <c r="AT58" s="25"/>
      <c r="AU58" s="25"/>
      <c r="AV58" s="25"/>
      <c r="AW58" s="25"/>
      <c r="AX58" s="25"/>
      <c r="AY58" s="25"/>
      <c r="AZ58" s="25"/>
      <c r="BA58" s="25"/>
    </row>
    <row r="59" spans="1:53" ht="18" customHeight="1" x14ac:dyDescent="0.35">
      <c r="A59" s="25"/>
      <c r="B59" s="25"/>
      <c r="C59" s="25"/>
      <c r="D59" s="25"/>
      <c r="E59" s="25"/>
      <c r="F59" s="25"/>
      <c r="G59" s="25"/>
      <c r="H59" s="25"/>
      <c r="I59" s="25"/>
      <c r="J59" s="25"/>
      <c r="K59" s="25"/>
      <c r="L59" s="25"/>
      <c r="M59" s="25"/>
      <c r="N59" s="25"/>
      <c r="O59" s="25"/>
      <c r="P59" s="25"/>
      <c r="Q59" s="25"/>
      <c r="R59" s="25"/>
      <c r="S59" s="25"/>
      <c r="T59" s="25"/>
      <c r="U59" s="25"/>
      <c r="V59" s="25"/>
      <c r="W59" s="25"/>
      <c r="X59" s="25"/>
      <c r="Y59" s="25"/>
      <c r="Z59" s="25"/>
      <c r="AA59" s="25"/>
      <c r="AB59" s="25"/>
      <c r="AC59" s="25"/>
      <c r="AD59" s="25"/>
      <c r="AE59" s="25"/>
      <c r="AF59" s="25"/>
      <c r="AG59" s="25"/>
      <c r="AH59" s="25"/>
      <c r="AI59" s="25"/>
      <c r="AJ59" s="25"/>
      <c r="AK59" s="25"/>
      <c r="AL59" s="25"/>
      <c r="AM59" s="25"/>
      <c r="AN59" s="25"/>
      <c r="AO59" s="25"/>
      <c r="AP59" s="25"/>
      <c r="AQ59" s="25"/>
      <c r="AR59" s="25"/>
      <c r="AS59" s="25"/>
      <c r="AT59" s="25"/>
      <c r="AU59" s="25"/>
      <c r="AV59" s="25"/>
      <c r="AW59" s="25"/>
      <c r="AX59" s="25"/>
      <c r="AY59" s="25"/>
      <c r="AZ59" s="25"/>
      <c r="BA59" s="25"/>
    </row>
    <row r="60" spans="1:53" ht="18" customHeight="1" x14ac:dyDescent="0.35">
      <c r="A60" s="25"/>
      <c r="B60" s="25"/>
      <c r="C60" s="25"/>
      <c r="D60" s="25"/>
      <c r="E60" s="25"/>
      <c r="F60" s="25"/>
      <c r="G60" s="25"/>
      <c r="H60" s="25"/>
      <c r="I60" s="25"/>
      <c r="J60" s="25"/>
      <c r="K60" s="25"/>
      <c r="L60" s="25"/>
      <c r="M60" s="25"/>
      <c r="N60" s="25"/>
      <c r="O60" s="25"/>
      <c r="P60" s="25"/>
      <c r="Q60" s="25"/>
      <c r="R60" s="25"/>
      <c r="S60" s="25"/>
      <c r="T60" s="25"/>
      <c r="U60" s="25"/>
      <c r="V60" s="25"/>
      <c r="W60" s="25"/>
      <c r="X60" s="25"/>
      <c r="Y60" s="25"/>
      <c r="Z60" s="25"/>
      <c r="AA60" s="25"/>
      <c r="AB60" s="25"/>
      <c r="AC60" s="25"/>
      <c r="AD60" s="25"/>
      <c r="AE60" s="25"/>
      <c r="AF60" s="25"/>
      <c r="AG60" s="25"/>
      <c r="AH60" s="25"/>
      <c r="AI60" s="25"/>
      <c r="AJ60" s="25"/>
      <c r="AK60" s="25"/>
      <c r="AL60" s="25"/>
      <c r="AM60" s="25"/>
      <c r="AN60" s="25"/>
      <c r="AO60" s="25"/>
      <c r="AP60" s="25"/>
      <c r="AQ60" s="25"/>
      <c r="AR60" s="25"/>
      <c r="AS60" s="25"/>
      <c r="AT60" s="25"/>
      <c r="AU60" s="25"/>
      <c r="AV60" s="25"/>
      <c r="AW60" s="25"/>
      <c r="AX60" s="25"/>
      <c r="AY60" s="25"/>
      <c r="AZ60" s="25"/>
      <c r="BA60" s="25"/>
    </row>
    <row r="61" spans="1:53" ht="18" customHeight="1" x14ac:dyDescent="0.35">
      <c r="A61" s="25"/>
      <c r="B61" s="25"/>
      <c r="C61" s="25"/>
      <c r="D61" s="25"/>
      <c r="E61" s="25"/>
      <c r="F61" s="25"/>
      <c r="G61" s="25"/>
      <c r="H61" s="25"/>
      <c r="I61" s="25"/>
      <c r="J61" s="25"/>
      <c r="K61" s="25"/>
      <c r="L61" s="25"/>
      <c r="M61" s="25"/>
      <c r="N61" s="25"/>
      <c r="O61" s="25"/>
      <c r="P61" s="25"/>
      <c r="Q61" s="25"/>
      <c r="R61" s="25"/>
      <c r="S61" s="25"/>
      <c r="T61" s="25"/>
      <c r="U61" s="25"/>
      <c r="V61" s="25"/>
      <c r="W61" s="25"/>
      <c r="X61" s="25"/>
      <c r="Y61" s="25"/>
      <c r="Z61" s="25"/>
      <c r="AA61" s="25"/>
      <c r="AB61" s="25"/>
      <c r="AC61" s="25"/>
      <c r="AD61" s="25"/>
      <c r="AE61" s="25"/>
      <c r="AF61" s="25"/>
      <c r="AG61" s="25"/>
      <c r="AH61" s="25"/>
      <c r="AI61" s="25"/>
      <c r="AJ61" s="25"/>
      <c r="AK61" s="25"/>
      <c r="AL61" s="25"/>
      <c r="AM61" s="25"/>
      <c r="AN61" s="25"/>
      <c r="AO61" s="25"/>
      <c r="AP61" s="25"/>
      <c r="AQ61" s="25"/>
      <c r="AR61" s="25"/>
      <c r="AS61" s="25"/>
      <c r="AT61" s="25"/>
      <c r="AU61" s="25"/>
      <c r="AV61" s="25"/>
      <c r="AW61" s="25"/>
      <c r="AX61" s="25"/>
      <c r="AY61" s="25"/>
      <c r="AZ61" s="25"/>
      <c r="BA61" s="25"/>
    </row>
    <row r="62" spans="1:53" ht="18" customHeight="1" x14ac:dyDescent="0.35">
      <c r="A62" s="25"/>
      <c r="B62" s="25"/>
      <c r="C62" s="25"/>
      <c r="D62" s="25"/>
      <c r="E62" s="25"/>
      <c r="F62" s="25"/>
      <c r="G62" s="25"/>
      <c r="H62" s="25"/>
      <c r="I62" s="25"/>
      <c r="J62" s="25"/>
      <c r="K62" s="25"/>
      <c r="L62" s="25"/>
      <c r="M62" s="25"/>
      <c r="N62" s="25"/>
      <c r="O62" s="25"/>
      <c r="P62" s="25"/>
      <c r="Q62" s="25"/>
      <c r="R62" s="25"/>
      <c r="S62" s="25"/>
      <c r="T62" s="25"/>
      <c r="U62" s="25"/>
      <c r="V62" s="25"/>
      <c r="W62" s="25"/>
      <c r="X62" s="25"/>
      <c r="Y62" s="25"/>
      <c r="Z62" s="25"/>
      <c r="AA62" s="25"/>
      <c r="AB62" s="25"/>
      <c r="AC62" s="25"/>
      <c r="AD62" s="25"/>
      <c r="AE62" s="25"/>
      <c r="AF62" s="25"/>
      <c r="AG62" s="25"/>
      <c r="AH62" s="25"/>
      <c r="AI62" s="25"/>
      <c r="AJ62" s="25"/>
      <c r="AK62" s="25"/>
      <c r="AL62" s="25"/>
      <c r="AM62" s="25"/>
      <c r="AN62" s="25"/>
      <c r="AO62" s="25"/>
      <c r="AP62" s="25"/>
      <c r="AQ62" s="25"/>
      <c r="AR62" s="25"/>
      <c r="AS62" s="25"/>
      <c r="AT62" s="25"/>
      <c r="AU62" s="25"/>
      <c r="AV62" s="25"/>
      <c r="AW62" s="25"/>
      <c r="AX62" s="25"/>
      <c r="AY62" s="25"/>
      <c r="AZ62" s="25"/>
      <c r="BA62" s="25"/>
    </row>
    <row r="63" spans="1:53" ht="18" customHeight="1" x14ac:dyDescent="0.35">
      <c r="A63" s="25"/>
      <c r="B63" s="25"/>
      <c r="C63" s="25"/>
      <c r="D63" s="25"/>
      <c r="E63" s="25"/>
      <c r="F63" s="25"/>
      <c r="G63" s="25"/>
      <c r="H63" s="25"/>
      <c r="I63" s="25"/>
      <c r="J63" s="25"/>
      <c r="K63" s="25"/>
      <c r="L63" s="25"/>
      <c r="M63" s="25"/>
      <c r="N63" s="25"/>
      <c r="O63" s="25"/>
      <c r="P63" s="25"/>
      <c r="Q63" s="25"/>
      <c r="R63" s="25"/>
      <c r="S63" s="25"/>
      <c r="T63" s="25"/>
      <c r="U63" s="25"/>
      <c r="V63" s="25"/>
      <c r="W63" s="25"/>
      <c r="X63" s="25"/>
      <c r="Y63" s="25"/>
      <c r="Z63" s="25"/>
      <c r="AA63" s="25"/>
      <c r="AB63" s="25"/>
      <c r="AC63" s="25"/>
      <c r="AD63" s="25"/>
      <c r="AE63" s="25"/>
      <c r="AF63" s="25"/>
      <c r="AG63" s="25"/>
      <c r="AH63" s="25"/>
      <c r="AI63" s="25"/>
      <c r="AJ63" s="25"/>
      <c r="AK63" s="25"/>
      <c r="AL63" s="25"/>
      <c r="AM63" s="25"/>
      <c r="AN63" s="25"/>
      <c r="AO63" s="25"/>
      <c r="AP63" s="25"/>
      <c r="AQ63" s="25"/>
      <c r="AR63" s="25"/>
      <c r="AS63" s="25"/>
      <c r="AT63" s="25"/>
      <c r="AU63" s="25"/>
      <c r="AV63" s="25"/>
      <c r="AW63" s="25"/>
      <c r="AX63" s="25"/>
      <c r="AY63" s="25"/>
      <c r="AZ63" s="25"/>
      <c r="BA63" s="25"/>
    </row>
    <row r="64" spans="1:53" ht="18" customHeight="1" x14ac:dyDescent="0.35">
      <c r="A64" s="25"/>
      <c r="B64" s="25"/>
      <c r="C64" s="25"/>
      <c r="D64" s="25"/>
      <c r="E64" s="25"/>
      <c r="F64" s="25"/>
      <c r="G64" s="25"/>
      <c r="H64" s="25"/>
      <c r="I64" s="25"/>
      <c r="J64" s="25"/>
      <c r="K64" s="25"/>
      <c r="L64" s="25"/>
      <c r="M64" s="25"/>
      <c r="N64" s="25"/>
      <c r="O64" s="25"/>
      <c r="P64" s="25"/>
      <c r="Q64" s="25"/>
      <c r="R64" s="25"/>
      <c r="S64" s="25"/>
      <c r="T64" s="25"/>
      <c r="U64" s="25"/>
      <c r="V64" s="25"/>
      <c r="W64" s="25"/>
      <c r="X64" s="25"/>
      <c r="Y64" s="25"/>
      <c r="Z64" s="25"/>
      <c r="AA64" s="25"/>
      <c r="AB64" s="25"/>
      <c r="AC64" s="25"/>
      <c r="AD64" s="25"/>
      <c r="AE64" s="25"/>
      <c r="AF64" s="25"/>
      <c r="AG64" s="25"/>
      <c r="AH64" s="25"/>
      <c r="AI64" s="25"/>
      <c r="AJ64" s="25"/>
      <c r="AK64" s="25"/>
      <c r="AL64" s="25"/>
      <c r="AM64" s="25"/>
      <c r="AN64" s="25"/>
      <c r="AO64" s="25"/>
      <c r="AP64" s="25"/>
      <c r="AQ64" s="25"/>
      <c r="AR64" s="25"/>
      <c r="AS64" s="25"/>
      <c r="AT64" s="25"/>
      <c r="AU64" s="25"/>
      <c r="AV64" s="25"/>
      <c r="AW64" s="25"/>
      <c r="AX64" s="25"/>
      <c r="AY64" s="25"/>
      <c r="AZ64" s="25"/>
      <c r="BA64" s="25"/>
    </row>
    <row r="65" spans="1:53" ht="18" customHeight="1" x14ac:dyDescent="0.35">
      <c r="A65" s="25"/>
      <c r="B65" s="25"/>
      <c r="C65" s="25"/>
      <c r="D65" s="25"/>
      <c r="E65" s="25"/>
      <c r="F65" s="25"/>
      <c r="G65" s="25"/>
      <c r="H65" s="25"/>
      <c r="I65" s="25"/>
      <c r="J65" s="25"/>
      <c r="K65" s="25"/>
      <c r="L65" s="25"/>
      <c r="M65" s="25"/>
      <c r="N65" s="25"/>
      <c r="O65" s="25"/>
      <c r="P65" s="25"/>
      <c r="Q65" s="25"/>
      <c r="R65" s="25"/>
      <c r="S65" s="25"/>
      <c r="T65" s="25"/>
      <c r="U65" s="25"/>
      <c r="V65" s="25"/>
      <c r="W65" s="25"/>
      <c r="X65" s="25"/>
      <c r="Y65" s="25"/>
      <c r="Z65" s="25"/>
      <c r="AA65" s="25"/>
      <c r="AB65" s="25"/>
      <c r="AC65" s="25"/>
      <c r="AD65" s="25"/>
      <c r="AE65" s="25"/>
      <c r="AF65" s="25"/>
      <c r="AG65" s="25"/>
      <c r="AH65" s="25"/>
      <c r="AI65" s="25"/>
      <c r="AJ65" s="25"/>
      <c r="AK65" s="25"/>
      <c r="AL65" s="25"/>
      <c r="AM65" s="25"/>
      <c r="AN65" s="25"/>
      <c r="AO65" s="25"/>
      <c r="AP65" s="25"/>
      <c r="AQ65" s="25"/>
      <c r="AR65" s="25"/>
      <c r="AS65" s="25"/>
      <c r="AT65" s="25"/>
      <c r="AU65" s="25"/>
      <c r="AV65" s="25"/>
      <c r="AW65" s="25"/>
      <c r="AX65" s="25"/>
      <c r="AY65" s="25"/>
      <c r="AZ65" s="25"/>
      <c r="BA65" s="25"/>
    </row>
    <row r="66" spans="1:53" ht="18" customHeight="1" x14ac:dyDescent="0.35">
      <c r="A66" s="25"/>
      <c r="B66" s="25"/>
      <c r="C66" s="25"/>
      <c r="D66" s="25"/>
      <c r="E66" s="25"/>
      <c r="F66" s="25"/>
      <c r="G66" s="25"/>
      <c r="H66" s="25"/>
      <c r="I66" s="25"/>
      <c r="J66" s="25"/>
      <c r="K66" s="25"/>
      <c r="L66" s="25"/>
      <c r="M66" s="25"/>
      <c r="N66" s="25"/>
      <c r="O66" s="25"/>
      <c r="P66" s="25"/>
      <c r="Q66" s="25"/>
      <c r="R66" s="25"/>
      <c r="S66" s="25"/>
      <c r="T66" s="25"/>
      <c r="U66" s="25"/>
      <c r="V66" s="25"/>
      <c r="W66" s="25"/>
      <c r="X66" s="25"/>
      <c r="Y66" s="25"/>
      <c r="Z66" s="25"/>
      <c r="AA66" s="25"/>
      <c r="AB66" s="25"/>
      <c r="AC66" s="25"/>
      <c r="AD66" s="25"/>
      <c r="AE66" s="25"/>
      <c r="AF66" s="25"/>
      <c r="AG66" s="25"/>
      <c r="AH66" s="25"/>
      <c r="AI66" s="25"/>
      <c r="AJ66" s="25"/>
      <c r="AK66" s="25"/>
      <c r="AL66" s="25"/>
      <c r="AM66" s="25"/>
      <c r="AN66" s="25"/>
      <c r="AO66" s="25"/>
      <c r="AP66" s="25"/>
      <c r="AQ66" s="25"/>
      <c r="AR66" s="25"/>
      <c r="AS66" s="25"/>
      <c r="AT66" s="25"/>
      <c r="AU66" s="25"/>
      <c r="AV66" s="25"/>
      <c r="AW66" s="25"/>
      <c r="AX66" s="25"/>
      <c r="AY66" s="25"/>
      <c r="AZ66" s="25"/>
      <c r="BA66" s="25"/>
    </row>
    <row r="67" spans="1:53" ht="18" customHeight="1" x14ac:dyDescent="0.35">
      <c r="A67" s="25"/>
      <c r="B67" s="25"/>
      <c r="C67" s="25"/>
      <c r="D67" s="25"/>
      <c r="E67" s="25"/>
      <c r="F67" s="25"/>
      <c r="G67" s="25"/>
      <c r="H67" s="25"/>
      <c r="I67" s="25"/>
      <c r="J67" s="25"/>
      <c r="K67" s="25"/>
      <c r="L67" s="25"/>
      <c r="M67" s="25"/>
      <c r="N67" s="25"/>
      <c r="O67" s="25"/>
      <c r="P67" s="25"/>
      <c r="Q67" s="25"/>
      <c r="R67" s="25"/>
      <c r="S67" s="25"/>
      <c r="T67" s="25"/>
      <c r="U67" s="25"/>
      <c r="V67" s="25"/>
      <c r="W67" s="25"/>
      <c r="X67" s="25"/>
      <c r="Y67" s="25"/>
      <c r="Z67" s="25"/>
      <c r="AA67" s="25"/>
      <c r="AB67" s="25"/>
      <c r="AC67" s="25"/>
      <c r="AD67" s="25"/>
      <c r="AE67" s="25"/>
      <c r="AF67" s="25"/>
      <c r="AG67" s="25"/>
      <c r="AH67" s="25"/>
      <c r="AI67" s="25"/>
      <c r="AJ67" s="25"/>
      <c r="AK67" s="25"/>
      <c r="AL67" s="25"/>
      <c r="AM67" s="25"/>
      <c r="AN67" s="25"/>
      <c r="AO67" s="25"/>
      <c r="AP67" s="25"/>
      <c r="AQ67" s="25"/>
      <c r="AR67" s="25"/>
      <c r="AS67" s="25"/>
      <c r="AT67" s="25"/>
      <c r="AU67" s="25"/>
      <c r="AV67" s="25"/>
      <c r="AW67" s="25"/>
      <c r="AX67" s="25"/>
      <c r="AY67" s="25"/>
      <c r="AZ67" s="25"/>
      <c r="BA67" s="25"/>
    </row>
    <row r="68" spans="1:53" ht="18" customHeight="1" x14ac:dyDescent="0.35">
      <c r="A68" s="25"/>
      <c r="B68" s="25"/>
      <c r="C68" s="25"/>
      <c r="D68" s="25"/>
      <c r="E68" s="25"/>
      <c r="F68" s="25"/>
      <c r="G68" s="25"/>
      <c r="H68" s="25"/>
      <c r="I68" s="25"/>
      <c r="J68" s="25"/>
      <c r="K68" s="25"/>
      <c r="L68" s="25"/>
      <c r="M68" s="25"/>
      <c r="N68" s="25"/>
      <c r="O68" s="25"/>
      <c r="P68" s="25"/>
      <c r="Q68" s="25"/>
      <c r="R68" s="25"/>
      <c r="S68" s="25"/>
      <c r="T68" s="25"/>
      <c r="U68" s="25"/>
      <c r="V68" s="25"/>
      <c r="W68" s="25"/>
      <c r="X68" s="25"/>
      <c r="Y68" s="25"/>
      <c r="Z68" s="25"/>
      <c r="AA68" s="25"/>
      <c r="AB68" s="25"/>
      <c r="AC68" s="25"/>
      <c r="AD68" s="25"/>
      <c r="AE68" s="25"/>
      <c r="AF68" s="25"/>
      <c r="AG68" s="25"/>
      <c r="AH68" s="25"/>
      <c r="AI68" s="25"/>
      <c r="AJ68" s="25"/>
      <c r="AK68" s="25"/>
      <c r="AL68" s="25"/>
      <c r="AM68" s="25"/>
      <c r="AN68" s="25"/>
      <c r="AO68" s="25"/>
      <c r="AP68" s="25"/>
      <c r="AQ68" s="25"/>
      <c r="AR68" s="25"/>
      <c r="AS68" s="25"/>
      <c r="AT68" s="25"/>
      <c r="AU68" s="25"/>
      <c r="AV68" s="25"/>
      <c r="AW68" s="25"/>
      <c r="AX68" s="25"/>
      <c r="AY68" s="25"/>
      <c r="AZ68" s="25"/>
      <c r="BA68" s="25"/>
    </row>
    <row r="69" spans="1:53" ht="18" customHeight="1" x14ac:dyDescent="0.35">
      <c r="A69" s="25"/>
      <c r="B69" s="25"/>
      <c r="C69" s="25"/>
      <c r="D69" s="25"/>
      <c r="E69" s="25"/>
      <c r="F69" s="25"/>
      <c r="G69" s="25"/>
      <c r="H69" s="25"/>
      <c r="I69" s="25"/>
      <c r="J69" s="25"/>
      <c r="K69" s="25"/>
      <c r="L69" s="25"/>
      <c r="M69" s="25"/>
      <c r="N69" s="25"/>
      <c r="O69" s="25"/>
      <c r="P69" s="25"/>
      <c r="Q69" s="25"/>
      <c r="R69" s="25"/>
      <c r="S69" s="25"/>
      <c r="T69" s="25"/>
      <c r="U69" s="25"/>
      <c r="V69" s="25"/>
      <c r="W69" s="25"/>
      <c r="X69" s="25"/>
      <c r="Y69" s="25"/>
      <c r="Z69" s="25"/>
      <c r="AA69" s="25"/>
      <c r="AB69" s="25"/>
      <c r="AC69" s="25"/>
      <c r="AD69" s="25"/>
      <c r="AE69" s="25"/>
      <c r="AF69" s="25"/>
      <c r="AG69" s="25"/>
      <c r="AH69" s="25"/>
      <c r="AI69" s="25"/>
      <c r="AJ69" s="25"/>
      <c r="AK69" s="25"/>
      <c r="AL69" s="25"/>
      <c r="AM69" s="25"/>
      <c r="AN69" s="25"/>
      <c r="AO69" s="25"/>
      <c r="AP69" s="25"/>
      <c r="AQ69" s="25"/>
      <c r="AR69" s="25"/>
      <c r="AS69" s="25"/>
      <c r="AT69" s="25"/>
      <c r="AU69" s="25"/>
      <c r="AV69" s="25"/>
      <c r="AW69" s="25"/>
      <c r="AX69" s="25"/>
      <c r="AY69" s="25"/>
      <c r="AZ69" s="25"/>
      <c r="BA69" s="25"/>
    </row>
    <row r="70" spans="1:53" ht="18" customHeight="1" x14ac:dyDescent="0.35">
      <c r="A70" s="25"/>
      <c r="B70" s="25"/>
      <c r="C70" s="25"/>
      <c r="D70" s="25"/>
      <c r="E70" s="25"/>
      <c r="F70" s="25"/>
      <c r="G70" s="25"/>
      <c r="H70" s="25"/>
      <c r="I70" s="25"/>
      <c r="J70" s="25"/>
      <c r="K70" s="25"/>
      <c r="L70" s="25"/>
      <c r="M70" s="25"/>
      <c r="N70" s="25"/>
      <c r="O70" s="25"/>
      <c r="P70" s="25"/>
      <c r="Q70" s="25"/>
      <c r="R70" s="25"/>
      <c r="S70" s="25"/>
      <c r="T70" s="25"/>
      <c r="U70" s="25"/>
      <c r="V70" s="25"/>
      <c r="W70" s="25"/>
      <c r="X70" s="25"/>
      <c r="Y70" s="25"/>
      <c r="Z70" s="25"/>
      <c r="AA70" s="25"/>
      <c r="AB70" s="25"/>
      <c r="AC70" s="25"/>
      <c r="AD70" s="25"/>
      <c r="AE70" s="25"/>
      <c r="AF70" s="25"/>
      <c r="AG70" s="25"/>
      <c r="AH70" s="25"/>
      <c r="AI70" s="25"/>
      <c r="AJ70" s="25"/>
      <c r="AK70" s="25"/>
      <c r="AL70" s="25"/>
      <c r="AM70" s="25"/>
      <c r="AN70" s="25"/>
      <c r="AO70" s="25"/>
      <c r="AP70" s="25"/>
      <c r="AQ70" s="25"/>
      <c r="AR70" s="25"/>
      <c r="AS70" s="25"/>
      <c r="AT70" s="25"/>
      <c r="AU70" s="25"/>
      <c r="AV70" s="25"/>
      <c r="AW70" s="25"/>
      <c r="AX70" s="25"/>
      <c r="AY70" s="25"/>
      <c r="AZ70" s="25"/>
      <c r="BA70" s="25"/>
    </row>
    <row r="71" spans="1:53" ht="18" customHeight="1" x14ac:dyDescent="0.35">
      <c r="A71" s="25"/>
      <c r="B71" s="25"/>
      <c r="C71" s="25"/>
      <c r="D71" s="25"/>
      <c r="E71" s="25"/>
      <c r="F71" s="25"/>
      <c r="G71" s="25"/>
      <c r="H71" s="25"/>
      <c r="I71" s="25"/>
      <c r="J71" s="25"/>
      <c r="K71" s="25"/>
      <c r="L71" s="25"/>
      <c r="M71" s="25"/>
      <c r="N71" s="25"/>
      <c r="O71" s="25"/>
      <c r="P71" s="25"/>
      <c r="Q71" s="25"/>
      <c r="R71" s="25"/>
      <c r="S71" s="25"/>
      <c r="T71" s="25"/>
      <c r="U71" s="25"/>
      <c r="V71" s="25"/>
      <c r="W71" s="25"/>
      <c r="X71" s="25"/>
      <c r="Y71" s="25"/>
      <c r="Z71" s="25"/>
      <c r="AA71" s="25"/>
      <c r="AB71" s="25"/>
      <c r="AC71" s="25"/>
      <c r="AD71" s="25"/>
      <c r="AE71" s="25"/>
      <c r="AF71" s="25"/>
      <c r="AG71" s="25"/>
      <c r="AH71" s="25"/>
      <c r="AI71" s="25"/>
      <c r="AJ71" s="25"/>
      <c r="AK71" s="25"/>
      <c r="AL71" s="25"/>
      <c r="AM71" s="25"/>
      <c r="AN71" s="25"/>
      <c r="AO71" s="25"/>
      <c r="AP71" s="25"/>
      <c r="AQ71" s="25"/>
      <c r="AR71" s="25"/>
      <c r="AS71" s="25"/>
      <c r="AT71" s="25"/>
      <c r="AU71" s="25"/>
      <c r="AV71" s="25"/>
      <c r="AW71" s="25"/>
      <c r="AX71" s="25"/>
      <c r="AY71" s="25"/>
      <c r="AZ71" s="25"/>
      <c r="BA71" s="25"/>
    </row>
    <row r="72" spans="1:53" ht="18" customHeight="1" x14ac:dyDescent="0.35">
      <c r="A72" s="25"/>
      <c r="B72" s="25"/>
      <c r="C72" s="25"/>
      <c r="D72" s="25"/>
      <c r="E72" s="25"/>
      <c r="F72" s="25"/>
      <c r="G72" s="25"/>
      <c r="H72" s="25"/>
      <c r="I72" s="25"/>
      <c r="J72" s="25"/>
      <c r="K72" s="25"/>
      <c r="L72" s="25"/>
      <c r="M72" s="25"/>
      <c r="N72" s="25"/>
      <c r="O72" s="25"/>
      <c r="P72" s="25"/>
      <c r="Q72" s="25"/>
      <c r="R72" s="25"/>
      <c r="S72" s="25"/>
      <c r="T72" s="25"/>
      <c r="U72" s="25"/>
      <c r="V72" s="25"/>
      <c r="W72" s="25"/>
      <c r="X72" s="25"/>
      <c r="Y72" s="25"/>
      <c r="Z72" s="25"/>
      <c r="AA72" s="25"/>
      <c r="AB72" s="25"/>
      <c r="AC72" s="25"/>
      <c r="AD72" s="25"/>
      <c r="AE72" s="25"/>
      <c r="AF72" s="25"/>
      <c r="AG72" s="25"/>
      <c r="AH72" s="25"/>
      <c r="AI72" s="25"/>
      <c r="AJ72" s="25"/>
      <c r="AK72" s="25"/>
      <c r="AL72" s="25"/>
      <c r="AM72" s="25"/>
      <c r="AN72" s="25"/>
      <c r="AO72" s="25"/>
      <c r="AP72" s="25"/>
      <c r="AQ72" s="25"/>
      <c r="AR72" s="25"/>
      <c r="AS72" s="25"/>
      <c r="AT72" s="25"/>
      <c r="AU72" s="25"/>
      <c r="AV72" s="25"/>
      <c r="AW72" s="25"/>
      <c r="AX72" s="25"/>
      <c r="AY72" s="25"/>
      <c r="AZ72" s="25"/>
      <c r="BA72" s="25"/>
    </row>
    <row r="73" spans="1:53" ht="18" customHeight="1" x14ac:dyDescent="0.35">
      <c r="A73" s="25"/>
      <c r="B73" s="25"/>
      <c r="C73" s="25"/>
      <c r="D73" s="25"/>
      <c r="E73" s="25"/>
      <c r="F73" s="25"/>
      <c r="G73" s="25"/>
      <c r="H73" s="25"/>
      <c r="I73" s="25"/>
      <c r="J73" s="25"/>
      <c r="K73" s="25"/>
      <c r="L73" s="25"/>
      <c r="M73" s="25"/>
      <c r="N73" s="25"/>
      <c r="O73" s="25"/>
      <c r="P73" s="25"/>
      <c r="Q73" s="25"/>
      <c r="R73" s="25"/>
      <c r="S73" s="25"/>
      <c r="T73" s="25"/>
      <c r="U73" s="25"/>
      <c r="V73" s="25"/>
      <c r="W73" s="25"/>
      <c r="X73" s="25"/>
      <c r="Y73" s="25"/>
      <c r="Z73" s="25"/>
      <c r="AA73" s="25"/>
      <c r="AB73" s="25"/>
      <c r="AC73" s="25"/>
      <c r="AD73" s="25"/>
      <c r="AE73" s="25"/>
      <c r="AF73" s="25"/>
      <c r="AG73" s="25"/>
      <c r="AH73" s="25"/>
      <c r="AI73" s="25"/>
      <c r="AJ73" s="25"/>
      <c r="AK73" s="25"/>
      <c r="AL73" s="25"/>
      <c r="AM73" s="25"/>
      <c r="AN73" s="25"/>
      <c r="AO73" s="25"/>
      <c r="AP73" s="25"/>
      <c r="AQ73" s="25"/>
      <c r="AR73" s="25"/>
      <c r="AS73" s="25"/>
      <c r="AT73" s="25"/>
      <c r="AU73" s="25"/>
      <c r="AV73" s="25"/>
      <c r="AW73" s="25"/>
      <c r="AX73" s="25"/>
      <c r="AY73" s="25"/>
      <c r="AZ73" s="25"/>
      <c r="BA73" s="25"/>
    </row>
    <row r="74" spans="1:53" ht="18" customHeight="1" x14ac:dyDescent="0.35">
      <c r="A74" s="25"/>
      <c r="B74" s="25"/>
      <c r="C74" s="25"/>
      <c r="D74" s="25"/>
      <c r="E74" s="25"/>
      <c r="F74" s="25"/>
      <c r="G74" s="25"/>
      <c r="H74" s="25"/>
      <c r="I74" s="25"/>
      <c r="J74" s="25"/>
      <c r="K74" s="25"/>
      <c r="L74" s="25"/>
      <c r="M74" s="25"/>
      <c r="N74" s="25"/>
      <c r="O74" s="25"/>
      <c r="P74" s="25"/>
      <c r="Q74" s="25"/>
      <c r="R74" s="25"/>
      <c r="S74" s="25"/>
      <c r="T74" s="25"/>
      <c r="U74" s="25"/>
      <c r="V74" s="25"/>
      <c r="W74" s="25"/>
      <c r="X74" s="25"/>
      <c r="Y74" s="25"/>
      <c r="Z74" s="25"/>
      <c r="AA74" s="25"/>
      <c r="AB74" s="25"/>
      <c r="AC74" s="25"/>
      <c r="AD74" s="25"/>
      <c r="AE74" s="25"/>
      <c r="AF74" s="25"/>
      <c r="AG74" s="25"/>
      <c r="AH74" s="25"/>
      <c r="AI74" s="25"/>
      <c r="AJ74" s="25"/>
      <c r="AK74" s="25"/>
      <c r="AL74" s="25"/>
      <c r="AM74" s="25"/>
      <c r="AN74" s="25"/>
      <c r="AO74" s="25"/>
      <c r="AP74" s="25"/>
      <c r="AQ74" s="25"/>
      <c r="AR74" s="25"/>
      <c r="AS74" s="25"/>
      <c r="AT74" s="25"/>
      <c r="AU74" s="25"/>
      <c r="AV74" s="25"/>
      <c r="AW74" s="25"/>
      <c r="AX74" s="25"/>
      <c r="AY74" s="25"/>
      <c r="AZ74" s="25"/>
      <c r="BA74" s="25"/>
    </row>
    <row r="75" spans="1:53" ht="18" customHeight="1" x14ac:dyDescent="0.35">
      <c r="A75" s="25"/>
      <c r="B75" s="25"/>
      <c r="C75" s="25"/>
      <c r="D75" s="25"/>
      <c r="E75" s="25"/>
      <c r="F75" s="25"/>
      <c r="G75" s="25"/>
      <c r="H75" s="25"/>
      <c r="I75" s="25"/>
      <c r="J75" s="25"/>
      <c r="K75" s="25"/>
      <c r="L75" s="25"/>
      <c r="M75" s="25"/>
      <c r="N75" s="25"/>
      <c r="O75" s="25"/>
      <c r="P75" s="25"/>
      <c r="Q75" s="25"/>
      <c r="R75" s="25"/>
      <c r="S75" s="25"/>
      <c r="T75" s="25"/>
      <c r="U75" s="25"/>
      <c r="V75" s="25"/>
      <c r="W75" s="25"/>
      <c r="X75" s="25"/>
      <c r="Y75" s="25"/>
      <c r="Z75" s="25"/>
      <c r="AA75" s="25"/>
      <c r="AB75" s="25"/>
      <c r="AC75" s="25"/>
      <c r="AD75" s="25"/>
      <c r="AE75" s="25"/>
      <c r="AF75" s="25"/>
      <c r="AG75" s="25"/>
      <c r="AH75" s="25"/>
      <c r="AI75" s="25"/>
      <c r="AJ75" s="25"/>
      <c r="AK75" s="25"/>
      <c r="AL75" s="25"/>
      <c r="AM75" s="25"/>
      <c r="AN75" s="25"/>
      <c r="AO75" s="25"/>
      <c r="AP75" s="25"/>
      <c r="AQ75" s="25"/>
      <c r="AR75" s="25"/>
      <c r="AS75" s="25"/>
      <c r="AT75" s="25"/>
      <c r="AU75" s="25"/>
      <c r="AV75" s="25"/>
      <c r="AW75" s="25"/>
      <c r="AX75" s="25"/>
      <c r="AY75" s="25"/>
      <c r="AZ75" s="25"/>
      <c r="BA75" s="25"/>
    </row>
    <row r="76" spans="1:53" ht="18" customHeight="1" x14ac:dyDescent="0.35">
      <c r="A76" s="25"/>
      <c r="B76" s="25"/>
      <c r="C76" s="25"/>
      <c r="D76" s="25"/>
      <c r="E76" s="25"/>
      <c r="F76" s="25"/>
      <c r="G76" s="25"/>
      <c r="H76" s="25"/>
      <c r="I76" s="25"/>
      <c r="J76" s="25"/>
      <c r="K76" s="25"/>
      <c r="L76" s="25"/>
      <c r="M76" s="25"/>
      <c r="N76" s="25"/>
      <c r="O76" s="25"/>
      <c r="P76" s="25"/>
      <c r="Q76" s="25"/>
      <c r="R76" s="25"/>
      <c r="S76" s="25"/>
      <c r="T76" s="25"/>
      <c r="U76" s="25"/>
      <c r="V76" s="25"/>
      <c r="W76" s="25"/>
      <c r="X76" s="25"/>
      <c r="Y76" s="25"/>
      <c r="Z76" s="25"/>
      <c r="AA76" s="25"/>
      <c r="AB76" s="25"/>
      <c r="AC76" s="25"/>
      <c r="AD76" s="25"/>
      <c r="AE76" s="25"/>
      <c r="AF76" s="25"/>
      <c r="AG76" s="25"/>
      <c r="AH76" s="25"/>
      <c r="AI76" s="25"/>
      <c r="AJ76" s="25"/>
      <c r="AK76" s="25"/>
      <c r="AL76" s="25"/>
      <c r="AM76" s="25"/>
      <c r="AN76" s="25"/>
      <c r="AO76" s="25"/>
      <c r="AP76" s="25"/>
      <c r="AQ76" s="25"/>
      <c r="AR76" s="25"/>
      <c r="AS76" s="25"/>
      <c r="AT76" s="25"/>
      <c r="AU76" s="25"/>
      <c r="AV76" s="25"/>
      <c r="AW76" s="25"/>
      <c r="AX76" s="25"/>
      <c r="AY76" s="25"/>
      <c r="AZ76" s="25"/>
      <c r="BA76" s="25"/>
    </row>
    <row r="77" spans="1:53" ht="18" customHeight="1" x14ac:dyDescent="0.35">
      <c r="A77" s="25"/>
      <c r="B77" s="25"/>
      <c r="C77" s="25"/>
      <c r="D77" s="25"/>
      <c r="E77" s="25"/>
      <c r="F77" s="25"/>
      <c r="G77" s="25"/>
      <c r="H77" s="25"/>
      <c r="I77" s="25"/>
      <c r="J77" s="25"/>
      <c r="K77" s="25"/>
      <c r="L77" s="25"/>
      <c r="M77" s="25"/>
      <c r="N77" s="25"/>
      <c r="O77" s="25"/>
      <c r="P77" s="25"/>
      <c r="Q77" s="25"/>
      <c r="R77" s="25"/>
      <c r="S77" s="25"/>
      <c r="T77" s="25"/>
      <c r="U77" s="25"/>
      <c r="V77" s="25"/>
      <c r="W77" s="25"/>
      <c r="X77" s="25"/>
      <c r="Y77" s="25"/>
      <c r="Z77" s="25"/>
      <c r="AA77" s="25"/>
      <c r="AB77" s="25"/>
      <c r="AC77" s="25"/>
      <c r="AD77" s="25"/>
      <c r="AE77" s="25"/>
      <c r="AF77" s="25"/>
      <c r="AG77" s="25"/>
      <c r="AH77" s="25"/>
      <c r="AI77" s="25"/>
      <c r="AJ77" s="25"/>
      <c r="AK77" s="25"/>
      <c r="AL77" s="25"/>
      <c r="AM77" s="25"/>
      <c r="AN77" s="25"/>
      <c r="AO77" s="25"/>
      <c r="AP77" s="25"/>
      <c r="AQ77" s="25"/>
      <c r="AR77" s="25"/>
      <c r="AS77" s="25"/>
      <c r="AT77" s="25"/>
      <c r="AU77" s="25"/>
      <c r="AV77" s="25"/>
      <c r="AW77" s="25"/>
      <c r="AX77" s="25"/>
      <c r="AY77" s="25"/>
      <c r="AZ77" s="25"/>
      <c r="BA77" s="25"/>
    </row>
    <row r="78" spans="1:53" ht="18" customHeight="1" x14ac:dyDescent="0.35">
      <c r="A78" s="25"/>
      <c r="B78" s="25"/>
      <c r="C78" s="25"/>
      <c r="D78" s="25"/>
      <c r="E78" s="25"/>
      <c r="F78" s="25"/>
      <c r="G78" s="25"/>
      <c r="H78" s="25"/>
      <c r="I78" s="25"/>
      <c r="J78" s="25"/>
      <c r="K78" s="25"/>
      <c r="L78" s="25"/>
      <c r="M78" s="25"/>
      <c r="N78" s="25"/>
      <c r="O78" s="25"/>
      <c r="P78" s="25"/>
      <c r="Q78" s="25"/>
      <c r="R78" s="25"/>
      <c r="S78" s="25"/>
      <c r="T78" s="25"/>
      <c r="U78" s="25"/>
      <c r="V78" s="25"/>
      <c r="W78" s="25"/>
      <c r="X78" s="25"/>
      <c r="Y78" s="25"/>
      <c r="Z78" s="25"/>
      <c r="AA78" s="25"/>
      <c r="AB78" s="25"/>
      <c r="AC78" s="25"/>
      <c r="AD78" s="25"/>
      <c r="AE78" s="25"/>
      <c r="AF78" s="25"/>
      <c r="AG78" s="25"/>
      <c r="AH78" s="25"/>
      <c r="AI78" s="25"/>
      <c r="AJ78" s="25"/>
      <c r="AK78" s="25"/>
      <c r="AL78" s="25"/>
      <c r="AM78" s="25"/>
      <c r="AN78" s="25"/>
      <c r="AO78" s="25"/>
      <c r="AP78" s="25"/>
      <c r="AQ78" s="25"/>
      <c r="AR78" s="25"/>
      <c r="AS78" s="25"/>
      <c r="AT78" s="25"/>
      <c r="AU78" s="25"/>
      <c r="AV78" s="25"/>
      <c r="AW78" s="25"/>
      <c r="AX78" s="25"/>
      <c r="AY78" s="25"/>
      <c r="AZ78" s="25"/>
      <c r="BA78" s="25"/>
    </row>
    <row r="79" spans="1:53" ht="18" customHeight="1" x14ac:dyDescent="0.35">
      <c r="A79" s="25"/>
      <c r="B79" s="25"/>
      <c r="C79" s="25"/>
      <c r="D79" s="25"/>
      <c r="E79" s="25"/>
      <c r="F79" s="25"/>
      <c r="G79" s="25"/>
      <c r="H79" s="25"/>
      <c r="I79" s="25"/>
      <c r="J79" s="25"/>
      <c r="K79" s="25"/>
      <c r="L79" s="25"/>
      <c r="M79" s="25"/>
      <c r="N79" s="25"/>
      <c r="O79" s="25"/>
      <c r="P79" s="25"/>
      <c r="Q79" s="25"/>
      <c r="R79" s="25"/>
      <c r="S79" s="25"/>
      <c r="T79" s="25"/>
      <c r="U79" s="25"/>
      <c r="V79" s="25"/>
      <c r="W79" s="25"/>
      <c r="X79" s="25"/>
      <c r="Y79" s="25"/>
      <c r="Z79" s="25"/>
      <c r="AA79" s="25"/>
      <c r="AB79" s="25"/>
      <c r="AC79" s="25"/>
      <c r="AD79" s="25"/>
      <c r="AE79" s="25"/>
      <c r="AF79" s="25"/>
      <c r="AG79" s="25"/>
      <c r="AH79" s="25"/>
      <c r="AI79" s="25"/>
      <c r="AJ79" s="25"/>
      <c r="AK79" s="25"/>
      <c r="AL79" s="25"/>
      <c r="AM79" s="25"/>
      <c r="AN79" s="25"/>
      <c r="AO79" s="25"/>
      <c r="AP79" s="25"/>
      <c r="AQ79" s="25"/>
      <c r="AR79" s="25"/>
      <c r="AS79" s="25"/>
      <c r="AT79" s="25"/>
      <c r="AU79" s="25"/>
      <c r="AV79" s="25"/>
      <c r="AW79" s="25"/>
      <c r="AX79" s="25"/>
      <c r="AY79" s="25"/>
      <c r="AZ79" s="25"/>
      <c r="BA79" s="25"/>
    </row>
    <row r="80" spans="1:53" ht="18" customHeight="1" x14ac:dyDescent="0.35">
      <c r="A80" s="25"/>
      <c r="B80" s="25"/>
      <c r="C80" s="25"/>
      <c r="D80" s="25"/>
      <c r="E80" s="25"/>
      <c r="F80" s="25"/>
      <c r="G80" s="25"/>
      <c r="H80" s="25"/>
      <c r="I80" s="25"/>
      <c r="J80" s="25"/>
      <c r="K80" s="25"/>
      <c r="L80" s="25"/>
      <c r="M80" s="25"/>
      <c r="N80" s="25"/>
      <c r="O80" s="25"/>
      <c r="P80" s="25"/>
      <c r="Q80" s="25"/>
      <c r="R80" s="25"/>
      <c r="S80" s="25"/>
      <c r="T80" s="25"/>
      <c r="U80" s="25"/>
      <c r="V80" s="25"/>
      <c r="W80" s="25"/>
      <c r="X80" s="25"/>
      <c r="Y80" s="25"/>
      <c r="Z80" s="25"/>
      <c r="AA80" s="25"/>
      <c r="AB80" s="25"/>
      <c r="AC80" s="25"/>
      <c r="AD80" s="25"/>
      <c r="AE80" s="25"/>
      <c r="AF80" s="25"/>
      <c r="AG80" s="25"/>
      <c r="AH80" s="25"/>
      <c r="AI80" s="25"/>
      <c r="AJ80" s="25"/>
      <c r="AK80" s="25"/>
      <c r="AL80" s="25"/>
      <c r="AM80" s="25"/>
      <c r="AN80" s="25"/>
      <c r="AO80" s="25"/>
      <c r="AP80" s="25"/>
      <c r="AQ80" s="25"/>
      <c r="AR80" s="25"/>
      <c r="AS80" s="25"/>
      <c r="AT80" s="25"/>
      <c r="AU80" s="25"/>
      <c r="AV80" s="25"/>
      <c r="AW80" s="25"/>
      <c r="AX80" s="25"/>
      <c r="AY80" s="25"/>
      <c r="AZ80" s="25"/>
      <c r="BA80" s="25"/>
    </row>
    <row r="81" spans="1:53" ht="18" customHeight="1" x14ac:dyDescent="0.35">
      <c r="A81" s="25"/>
      <c r="B81" s="25"/>
      <c r="C81" s="25"/>
      <c r="D81" s="25"/>
      <c r="E81" s="25"/>
      <c r="F81" s="25"/>
      <c r="G81" s="25"/>
      <c r="H81" s="25"/>
      <c r="I81" s="25"/>
      <c r="J81" s="25"/>
      <c r="K81" s="25"/>
      <c r="L81" s="25"/>
      <c r="M81" s="25"/>
      <c r="N81" s="25"/>
      <c r="O81" s="25"/>
      <c r="P81" s="25"/>
      <c r="Q81" s="25"/>
      <c r="R81" s="25"/>
      <c r="S81" s="25"/>
      <c r="T81" s="25"/>
      <c r="U81" s="25"/>
      <c r="V81" s="25"/>
      <c r="W81" s="25"/>
      <c r="X81" s="25"/>
      <c r="Y81" s="25"/>
      <c r="Z81" s="25"/>
      <c r="AA81" s="25"/>
      <c r="AB81" s="25"/>
      <c r="AC81" s="25"/>
      <c r="AD81" s="25"/>
      <c r="AE81" s="25"/>
      <c r="AF81" s="25"/>
      <c r="AG81" s="25"/>
      <c r="AH81" s="25"/>
      <c r="AI81" s="25"/>
      <c r="AJ81" s="25"/>
      <c r="AK81" s="25"/>
      <c r="AL81" s="25"/>
      <c r="AM81" s="25"/>
      <c r="AN81" s="25"/>
      <c r="AO81" s="25"/>
      <c r="AP81" s="25"/>
      <c r="AQ81" s="25"/>
      <c r="AR81" s="25"/>
      <c r="AS81" s="25"/>
      <c r="AT81" s="25"/>
      <c r="AU81" s="25"/>
      <c r="AV81" s="25"/>
      <c r="AW81" s="25"/>
      <c r="AX81" s="25"/>
      <c r="AY81" s="25"/>
      <c r="AZ81" s="25"/>
      <c r="BA81" s="25"/>
    </row>
    <row r="82" spans="1:53" ht="18" customHeight="1" x14ac:dyDescent="0.35">
      <c r="A82" s="25"/>
      <c r="B82" s="25"/>
      <c r="C82" s="25"/>
      <c r="D82" s="25"/>
      <c r="E82" s="25"/>
      <c r="F82" s="25"/>
      <c r="G82" s="25"/>
      <c r="H82" s="25"/>
      <c r="I82" s="25"/>
      <c r="J82" s="25"/>
      <c r="K82" s="25"/>
      <c r="L82" s="25"/>
      <c r="M82" s="25"/>
      <c r="N82" s="25"/>
      <c r="O82" s="25"/>
      <c r="P82" s="25"/>
      <c r="Q82" s="25"/>
      <c r="R82" s="25"/>
      <c r="S82" s="25"/>
      <c r="T82" s="25"/>
      <c r="U82" s="25"/>
      <c r="V82" s="25"/>
      <c r="W82" s="25"/>
      <c r="X82" s="25"/>
      <c r="Y82" s="25"/>
      <c r="Z82" s="25"/>
      <c r="AA82" s="25"/>
      <c r="AB82" s="25"/>
      <c r="AC82" s="25"/>
      <c r="AD82" s="25"/>
      <c r="AE82" s="25"/>
      <c r="AF82" s="25"/>
      <c r="AG82" s="25"/>
      <c r="AH82" s="25"/>
      <c r="AI82" s="25"/>
      <c r="AJ82" s="25"/>
      <c r="AK82" s="25"/>
      <c r="AL82" s="25"/>
      <c r="AM82" s="25"/>
      <c r="AN82" s="25"/>
      <c r="AO82" s="25"/>
      <c r="AP82" s="25"/>
      <c r="AQ82" s="25"/>
      <c r="AR82" s="25"/>
      <c r="AS82" s="25"/>
      <c r="AT82" s="25"/>
      <c r="AU82" s="25"/>
      <c r="AV82" s="25"/>
      <c r="AW82" s="25"/>
      <c r="AX82" s="25"/>
      <c r="AY82" s="25"/>
      <c r="AZ82" s="25"/>
      <c r="BA82" s="25"/>
    </row>
    <row r="83" spans="1:53" ht="18" customHeight="1" x14ac:dyDescent="0.35">
      <c r="A83" s="25"/>
      <c r="B83" s="25"/>
      <c r="C83" s="25"/>
      <c r="D83" s="25"/>
      <c r="E83" s="25"/>
      <c r="F83" s="25"/>
      <c r="G83" s="25"/>
      <c r="H83" s="25"/>
      <c r="I83" s="25"/>
      <c r="J83" s="25"/>
      <c r="K83" s="25"/>
      <c r="L83" s="25"/>
      <c r="M83" s="25"/>
      <c r="N83" s="25"/>
      <c r="O83" s="25"/>
      <c r="P83" s="25"/>
      <c r="Q83" s="25"/>
      <c r="R83" s="25"/>
      <c r="S83" s="25"/>
      <c r="T83" s="25"/>
      <c r="U83" s="25"/>
      <c r="V83" s="25"/>
      <c r="W83" s="25"/>
      <c r="X83" s="25"/>
      <c r="Y83" s="25"/>
      <c r="Z83" s="25"/>
      <c r="AA83" s="25"/>
      <c r="AB83" s="25"/>
      <c r="AC83" s="25"/>
      <c r="AD83" s="25"/>
      <c r="AE83" s="25"/>
      <c r="AF83" s="25"/>
      <c r="AG83" s="25"/>
      <c r="AH83" s="25"/>
      <c r="AI83" s="25"/>
      <c r="AJ83" s="25"/>
      <c r="AK83" s="25"/>
      <c r="AL83" s="25"/>
      <c r="AM83" s="25"/>
      <c r="AN83" s="25"/>
      <c r="AO83" s="25"/>
      <c r="AP83" s="25"/>
      <c r="AQ83" s="25"/>
      <c r="AR83" s="25"/>
      <c r="AS83" s="25"/>
      <c r="AT83" s="25"/>
      <c r="AU83" s="25"/>
      <c r="AV83" s="25"/>
      <c r="AW83" s="25"/>
      <c r="AX83" s="25"/>
      <c r="AY83" s="25"/>
      <c r="AZ83" s="25"/>
      <c r="BA83" s="25"/>
    </row>
    <row r="84" spans="1:53" ht="18" customHeight="1" x14ac:dyDescent="0.35">
      <c r="A84" s="25"/>
      <c r="B84" s="25"/>
      <c r="C84" s="25"/>
      <c r="D84" s="25"/>
      <c r="E84" s="25"/>
      <c r="F84" s="25"/>
      <c r="G84" s="25"/>
      <c r="H84" s="25"/>
      <c r="I84" s="25"/>
      <c r="J84" s="25"/>
      <c r="K84" s="25"/>
      <c r="L84" s="25"/>
      <c r="M84" s="25"/>
      <c r="N84" s="25"/>
      <c r="O84" s="25"/>
      <c r="P84" s="25"/>
      <c r="Q84" s="25"/>
      <c r="R84" s="25"/>
      <c r="S84" s="25"/>
      <c r="T84" s="25"/>
      <c r="U84" s="25"/>
      <c r="V84" s="25"/>
      <c r="W84" s="25"/>
      <c r="X84" s="25"/>
      <c r="Y84" s="25"/>
      <c r="Z84" s="25"/>
      <c r="AA84" s="25"/>
      <c r="AB84" s="25"/>
      <c r="AC84" s="25"/>
      <c r="AD84" s="25"/>
      <c r="AE84" s="25"/>
      <c r="AF84" s="25"/>
      <c r="AG84" s="25"/>
      <c r="AH84" s="25"/>
      <c r="AI84" s="25"/>
      <c r="AJ84" s="25"/>
      <c r="AK84" s="25"/>
      <c r="AL84" s="25"/>
      <c r="AM84" s="25"/>
      <c r="AN84" s="25"/>
      <c r="AO84" s="25"/>
      <c r="AP84" s="25"/>
      <c r="AQ84" s="25"/>
      <c r="AR84" s="25"/>
      <c r="AS84" s="25"/>
      <c r="AT84" s="25"/>
      <c r="AU84" s="25"/>
      <c r="AV84" s="25"/>
      <c r="AW84" s="25"/>
      <c r="AX84" s="25"/>
      <c r="AY84" s="25"/>
      <c r="AZ84" s="25"/>
      <c r="BA84" s="25"/>
    </row>
    <row r="85" spans="1:53" ht="18" customHeight="1" x14ac:dyDescent="0.35">
      <c r="A85" s="25"/>
      <c r="B85" s="25"/>
      <c r="C85" s="25"/>
      <c r="D85" s="25"/>
      <c r="E85" s="25"/>
      <c r="F85" s="25"/>
      <c r="G85" s="25"/>
      <c r="H85" s="25"/>
      <c r="I85" s="25"/>
      <c r="J85" s="25"/>
      <c r="K85" s="25"/>
      <c r="L85" s="25"/>
      <c r="M85" s="25"/>
      <c r="N85" s="25"/>
      <c r="O85" s="25"/>
      <c r="P85" s="25"/>
      <c r="Q85" s="25"/>
      <c r="R85" s="25"/>
      <c r="S85" s="25"/>
      <c r="T85" s="25"/>
      <c r="U85" s="25"/>
      <c r="V85" s="25"/>
      <c r="W85" s="25"/>
      <c r="X85" s="25"/>
      <c r="Y85" s="25"/>
      <c r="Z85" s="25"/>
      <c r="AA85" s="25"/>
      <c r="AB85" s="25"/>
      <c r="AC85" s="25"/>
      <c r="AD85" s="25"/>
      <c r="AE85" s="25"/>
      <c r="AF85" s="25"/>
      <c r="AG85" s="25"/>
      <c r="AH85" s="25"/>
      <c r="AI85" s="25"/>
      <c r="AJ85" s="25"/>
      <c r="AK85" s="25"/>
      <c r="AL85" s="25"/>
      <c r="AM85" s="25"/>
      <c r="AN85" s="25"/>
      <c r="AO85" s="25"/>
      <c r="AP85" s="25"/>
      <c r="AQ85" s="25"/>
      <c r="AR85" s="25"/>
      <c r="AS85" s="25"/>
      <c r="AT85" s="25"/>
      <c r="AU85" s="25"/>
      <c r="AV85" s="25"/>
      <c r="AW85" s="25"/>
      <c r="AX85" s="25"/>
      <c r="AY85" s="25"/>
      <c r="AZ85" s="25"/>
      <c r="BA85" s="25"/>
    </row>
    <row r="86" spans="1:53" ht="18" customHeight="1" x14ac:dyDescent="0.35">
      <c r="A86" s="25"/>
      <c r="B86" s="25"/>
      <c r="C86" s="25"/>
      <c r="D86" s="25"/>
      <c r="E86" s="25"/>
      <c r="F86" s="25"/>
      <c r="G86" s="25"/>
      <c r="H86" s="25"/>
      <c r="I86" s="25"/>
      <c r="J86" s="25"/>
      <c r="K86" s="25"/>
      <c r="L86" s="25"/>
      <c r="M86" s="25"/>
      <c r="N86" s="25"/>
      <c r="O86" s="25"/>
      <c r="P86" s="25"/>
      <c r="Q86" s="25"/>
      <c r="R86" s="25"/>
      <c r="S86" s="25"/>
      <c r="T86" s="25"/>
      <c r="U86" s="25"/>
      <c r="V86" s="25"/>
      <c r="W86" s="25"/>
      <c r="X86" s="25"/>
      <c r="Y86" s="25"/>
      <c r="Z86" s="25"/>
      <c r="AA86" s="25"/>
      <c r="AB86" s="25"/>
      <c r="AC86" s="25"/>
      <c r="AD86" s="25"/>
      <c r="AE86" s="25"/>
      <c r="AF86" s="25"/>
      <c r="AG86" s="25"/>
      <c r="AH86" s="25"/>
      <c r="AI86" s="25"/>
      <c r="AJ86" s="25"/>
      <c r="AK86" s="25"/>
      <c r="AL86" s="25"/>
      <c r="AM86" s="25"/>
      <c r="AN86" s="25"/>
      <c r="AO86" s="25"/>
      <c r="AP86" s="25"/>
      <c r="AQ86" s="25"/>
      <c r="AR86" s="25"/>
      <c r="AS86" s="25"/>
      <c r="AT86" s="25"/>
      <c r="AU86" s="25"/>
      <c r="AV86" s="25"/>
      <c r="AW86" s="25"/>
      <c r="AX86" s="25"/>
      <c r="AY86" s="25"/>
      <c r="AZ86" s="25"/>
      <c r="BA86" s="25"/>
    </row>
    <row r="87" spans="1:53" ht="18" customHeight="1" x14ac:dyDescent="0.35">
      <c r="A87" s="25"/>
      <c r="B87" s="25"/>
      <c r="C87" s="25"/>
      <c r="D87" s="25"/>
      <c r="E87" s="25"/>
      <c r="F87" s="25"/>
      <c r="G87" s="25"/>
      <c r="H87" s="25"/>
      <c r="I87" s="25"/>
      <c r="J87" s="25"/>
      <c r="K87" s="25"/>
      <c r="L87" s="25"/>
      <c r="M87" s="25"/>
      <c r="N87" s="25"/>
      <c r="O87" s="25"/>
      <c r="P87" s="25"/>
      <c r="Q87" s="25"/>
      <c r="R87" s="25"/>
      <c r="S87" s="25"/>
      <c r="T87" s="25"/>
      <c r="U87" s="25"/>
      <c r="V87" s="25"/>
      <c r="W87" s="25"/>
      <c r="X87" s="25"/>
      <c r="Y87" s="25"/>
      <c r="Z87" s="25"/>
      <c r="AA87" s="25"/>
      <c r="AB87" s="25"/>
      <c r="AC87" s="25"/>
      <c r="AD87" s="25"/>
      <c r="AE87" s="25"/>
      <c r="AF87" s="25"/>
      <c r="AG87" s="25"/>
      <c r="AH87" s="25"/>
      <c r="AI87" s="25"/>
      <c r="AJ87" s="25"/>
      <c r="AK87" s="25"/>
      <c r="AL87" s="25"/>
      <c r="AM87" s="25"/>
      <c r="AN87" s="25"/>
      <c r="AO87" s="25"/>
      <c r="AP87" s="25"/>
      <c r="AQ87" s="25"/>
      <c r="AR87" s="25"/>
      <c r="AS87" s="25"/>
      <c r="AT87" s="25"/>
      <c r="AU87" s="25"/>
      <c r="AV87" s="25"/>
      <c r="AW87" s="25"/>
      <c r="AX87" s="25"/>
      <c r="AY87" s="25"/>
      <c r="AZ87" s="25"/>
      <c r="BA87" s="25"/>
    </row>
    <row r="88" spans="1:53" ht="18" customHeight="1" x14ac:dyDescent="0.35">
      <c r="A88" s="25"/>
      <c r="B88" s="25"/>
      <c r="C88" s="25"/>
      <c r="D88" s="25"/>
      <c r="E88" s="25"/>
      <c r="F88" s="25"/>
      <c r="G88" s="25"/>
      <c r="H88" s="25"/>
      <c r="I88" s="25"/>
      <c r="J88" s="25"/>
      <c r="K88" s="25"/>
      <c r="L88" s="25"/>
      <c r="M88" s="25"/>
      <c r="N88" s="25"/>
      <c r="O88" s="25"/>
      <c r="P88" s="25"/>
      <c r="Q88" s="25"/>
      <c r="R88" s="25"/>
      <c r="S88" s="25"/>
      <c r="T88" s="25"/>
      <c r="U88" s="25"/>
      <c r="V88" s="25"/>
      <c r="W88" s="25"/>
      <c r="X88" s="25"/>
      <c r="Y88" s="25"/>
      <c r="Z88" s="25"/>
      <c r="AA88" s="25"/>
      <c r="AB88" s="25"/>
      <c r="AC88" s="25"/>
      <c r="AD88" s="25"/>
      <c r="AE88" s="25"/>
      <c r="AF88" s="25"/>
      <c r="AG88" s="25"/>
      <c r="AH88" s="25"/>
      <c r="AI88" s="25"/>
      <c r="AJ88" s="25"/>
      <c r="AK88" s="25"/>
      <c r="AL88" s="25"/>
      <c r="AM88" s="25"/>
      <c r="AN88" s="25"/>
      <c r="AO88" s="25"/>
      <c r="AP88" s="25"/>
      <c r="AQ88" s="25"/>
      <c r="AR88" s="25"/>
      <c r="AS88" s="25"/>
      <c r="AT88" s="25"/>
      <c r="AU88" s="25"/>
      <c r="AV88" s="25"/>
      <c r="AW88" s="25"/>
      <c r="AX88" s="25"/>
      <c r="AY88" s="25"/>
      <c r="AZ88" s="25"/>
      <c r="BA88" s="25"/>
    </row>
    <row r="89" spans="1:53" ht="18" customHeight="1" x14ac:dyDescent="0.35">
      <c r="A89" s="25"/>
      <c r="B89" s="25"/>
      <c r="C89" s="25"/>
      <c r="D89" s="25"/>
      <c r="E89" s="25"/>
      <c r="F89" s="25"/>
      <c r="G89" s="25"/>
      <c r="H89" s="25"/>
      <c r="I89" s="25"/>
      <c r="J89" s="25"/>
      <c r="K89" s="25"/>
      <c r="L89" s="25"/>
      <c r="M89" s="25"/>
      <c r="N89" s="25"/>
      <c r="O89" s="25"/>
      <c r="P89" s="25"/>
      <c r="Q89" s="25"/>
      <c r="R89" s="25"/>
      <c r="S89" s="25"/>
      <c r="T89" s="25"/>
      <c r="U89" s="25"/>
      <c r="V89" s="25"/>
      <c r="W89" s="25"/>
      <c r="X89" s="25"/>
      <c r="Y89" s="25"/>
      <c r="Z89" s="25"/>
      <c r="AA89" s="25"/>
      <c r="AB89" s="25"/>
      <c r="AC89" s="25"/>
      <c r="AD89" s="25"/>
      <c r="AE89" s="25"/>
      <c r="AF89" s="25"/>
      <c r="AG89" s="25"/>
      <c r="AH89" s="25"/>
      <c r="AI89" s="25"/>
      <c r="AJ89" s="25"/>
      <c r="AK89" s="25"/>
      <c r="AL89" s="25"/>
      <c r="AM89" s="25"/>
      <c r="AN89" s="25"/>
      <c r="AO89" s="25"/>
      <c r="AP89" s="25"/>
      <c r="AQ89" s="25"/>
      <c r="AR89" s="25"/>
      <c r="AS89" s="25"/>
      <c r="AT89" s="25"/>
      <c r="AU89" s="25"/>
      <c r="AV89" s="25"/>
      <c r="AW89" s="25"/>
      <c r="AX89" s="25"/>
      <c r="AY89" s="25"/>
      <c r="AZ89" s="25"/>
      <c r="BA89" s="25"/>
    </row>
    <row r="90" spans="1:53" ht="18" customHeight="1" x14ac:dyDescent="0.35">
      <c r="A90" s="25"/>
      <c r="B90" s="25"/>
      <c r="C90" s="25"/>
      <c r="D90" s="25"/>
      <c r="E90" s="25"/>
      <c r="F90" s="25"/>
      <c r="G90" s="25"/>
      <c r="H90" s="25"/>
      <c r="I90" s="25"/>
      <c r="J90" s="25"/>
      <c r="K90" s="25"/>
      <c r="L90" s="25"/>
      <c r="M90" s="25"/>
      <c r="N90" s="25"/>
      <c r="O90" s="25"/>
      <c r="P90" s="25"/>
      <c r="Q90" s="25"/>
      <c r="R90" s="25"/>
      <c r="S90" s="25"/>
      <c r="T90" s="25"/>
      <c r="U90" s="25"/>
      <c r="V90" s="25"/>
      <c r="W90" s="25"/>
      <c r="X90" s="25"/>
      <c r="Y90" s="25"/>
      <c r="Z90" s="25"/>
      <c r="AA90" s="25"/>
      <c r="AB90" s="25"/>
      <c r="AC90" s="25"/>
      <c r="AD90" s="25"/>
      <c r="AE90" s="25"/>
      <c r="AF90" s="25"/>
      <c r="AG90" s="25"/>
      <c r="AH90" s="25"/>
      <c r="AI90" s="25"/>
      <c r="AJ90" s="25"/>
      <c r="AK90" s="25"/>
      <c r="AL90" s="25"/>
      <c r="AM90" s="25"/>
      <c r="AN90" s="25"/>
      <c r="AO90" s="25"/>
      <c r="AP90" s="25"/>
      <c r="AQ90" s="25"/>
      <c r="AR90" s="25"/>
      <c r="AS90" s="25"/>
      <c r="AT90" s="25"/>
      <c r="AU90" s="25"/>
      <c r="AV90" s="25"/>
      <c r="AW90" s="25"/>
      <c r="AX90" s="25"/>
      <c r="AY90" s="25"/>
      <c r="AZ90" s="25"/>
      <c r="BA90" s="25"/>
    </row>
    <row r="91" spans="1:53" ht="18" customHeight="1" x14ac:dyDescent="0.35">
      <c r="A91" s="25"/>
      <c r="B91" s="25"/>
      <c r="C91" s="25"/>
      <c r="D91" s="25"/>
      <c r="E91" s="25"/>
      <c r="F91" s="25"/>
      <c r="G91" s="25"/>
      <c r="H91" s="25"/>
      <c r="I91" s="25"/>
      <c r="J91" s="25"/>
      <c r="K91" s="25"/>
      <c r="L91" s="25"/>
      <c r="M91" s="25"/>
      <c r="N91" s="25"/>
      <c r="O91" s="25"/>
      <c r="P91" s="25"/>
      <c r="Q91" s="25"/>
      <c r="R91" s="25"/>
      <c r="S91" s="25"/>
      <c r="T91" s="25"/>
      <c r="U91" s="25"/>
      <c r="V91" s="25"/>
      <c r="W91" s="25"/>
      <c r="X91" s="25"/>
      <c r="Y91" s="25"/>
      <c r="Z91" s="25"/>
      <c r="AA91" s="25"/>
      <c r="AB91" s="25"/>
      <c r="AC91" s="25"/>
      <c r="AD91" s="25"/>
      <c r="AE91" s="25"/>
      <c r="AF91" s="25"/>
      <c r="AG91" s="25"/>
      <c r="AH91" s="25"/>
      <c r="AI91" s="25"/>
      <c r="AJ91" s="25"/>
      <c r="AK91" s="25"/>
      <c r="AL91" s="25"/>
      <c r="AM91" s="25"/>
      <c r="AN91" s="25"/>
      <c r="AO91" s="25"/>
      <c r="AP91" s="25"/>
      <c r="AQ91" s="25"/>
      <c r="AR91" s="25"/>
      <c r="AS91" s="25"/>
      <c r="AT91" s="25"/>
      <c r="AU91" s="25"/>
      <c r="AV91" s="25"/>
      <c r="AW91" s="25"/>
      <c r="AX91" s="25"/>
      <c r="AY91" s="25"/>
      <c r="AZ91" s="25"/>
      <c r="BA91" s="25"/>
    </row>
    <row r="92" spans="1:53" ht="18" customHeight="1" x14ac:dyDescent="0.35">
      <c r="A92" s="25"/>
      <c r="B92" s="25"/>
      <c r="C92" s="25"/>
      <c r="D92" s="25"/>
      <c r="E92" s="25"/>
      <c r="F92" s="25"/>
      <c r="G92" s="25"/>
      <c r="H92" s="25"/>
      <c r="I92" s="25"/>
      <c r="J92" s="25"/>
      <c r="K92" s="25"/>
      <c r="L92" s="25"/>
      <c r="M92" s="25"/>
      <c r="N92" s="25"/>
      <c r="O92" s="25"/>
      <c r="P92" s="25"/>
      <c r="Q92" s="25"/>
      <c r="R92" s="25"/>
      <c r="S92" s="25"/>
      <c r="T92" s="25"/>
      <c r="U92" s="25"/>
      <c r="V92" s="25"/>
      <c r="W92" s="25"/>
      <c r="X92" s="25"/>
      <c r="Y92" s="25"/>
      <c r="Z92" s="25"/>
      <c r="AA92" s="25"/>
      <c r="AB92" s="25"/>
      <c r="AC92" s="25"/>
      <c r="AD92" s="25"/>
      <c r="AE92" s="25"/>
      <c r="AF92" s="25"/>
      <c r="AG92" s="25"/>
      <c r="AH92" s="25"/>
      <c r="AI92" s="25"/>
      <c r="AJ92" s="25"/>
      <c r="AK92" s="25"/>
      <c r="AL92" s="25"/>
      <c r="AM92" s="25"/>
      <c r="AN92" s="25"/>
      <c r="AO92" s="25"/>
      <c r="AP92" s="25"/>
      <c r="AQ92" s="25"/>
      <c r="AR92" s="25"/>
      <c r="AS92" s="25"/>
      <c r="AT92" s="25"/>
      <c r="AU92" s="25"/>
      <c r="AV92" s="25"/>
      <c r="AW92" s="25"/>
      <c r="AX92" s="25"/>
      <c r="AY92" s="25"/>
      <c r="AZ92" s="25"/>
      <c r="BA92" s="25"/>
    </row>
    <row r="93" spans="1:53" ht="18" customHeight="1" x14ac:dyDescent="0.35">
      <c r="A93" s="25"/>
      <c r="B93" s="25"/>
      <c r="C93" s="25"/>
      <c r="D93" s="25"/>
      <c r="E93" s="25"/>
      <c r="F93" s="25"/>
      <c r="G93" s="25"/>
      <c r="H93" s="25"/>
      <c r="I93" s="25"/>
      <c r="J93" s="25"/>
      <c r="K93" s="25"/>
      <c r="L93" s="25"/>
      <c r="M93" s="25"/>
      <c r="N93" s="25"/>
      <c r="O93" s="25"/>
      <c r="P93" s="25"/>
      <c r="Q93" s="25"/>
      <c r="R93" s="25"/>
      <c r="S93" s="25"/>
      <c r="T93" s="25"/>
      <c r="U93" s="25"/>
      <c r="V93" s="25"/>
      <c r="W93" s="25"/>
      <c r="X93" s="25"/>
      <c r="Y93" s="25"/>
      <c r="Z93" s="25"/>
      <c r="AA93" s="25"/>
      <c r="AB93" s="25"/>
      <c r="AC93" s="25"/>
      <c r="AD93" s="25"/>
      <c r="AE93" s="25"/>
      <c r="AF93" s="25"/>
      <c r="AG93" s="25"/>
      <c r="AH93" s="25"/>
      <c r="AI93" s="25"/>
      <c r="AJ93" s="25"/>
      <c r="AK93" s="25"/>
      <c r="AL93" s="25"/>
      <c r="AM93" s="25"/>
      <c r="AN93" s="25"/>
      <c r="AO93" s="25"/>
      <c r="AP93" s="25"/>
      <c r="AQ93" s="25"/>
      <c r="AR93" s="25"/>
      <c r="AS93" s="25"/>
      <c r="AT93" s="25"/>
      <c r="AU93" s="25"/>
      <c r="AV93" s="25"/>
      <c r="AW93" s="25"/>
      <c r="AX93" s="25"/>
      <c r="AY93" s="25"/>
      <c r="AZ93" s="25"/>
      <c r="BA93" s="25"/>
    </row>
    <row r="94" spans="1:53" ht="18" customHeight="1" x14ac:dyDescent="0.35">
      <c r="A94" s="25"/>
      <c r="B94" s="25"/>
      <c r="C94" s="25"/>
      <c r="D94" s="25"/>
      <c r="E94" s="25"/>
      <c r="F94" s="25"/>
      <c r="G94" s="25"/>
      <c r="H94" s="25"/>
      <c r="I94" s="25"/>
      <c r="J94" s="25"/>
      <c r="K94" s="25"/>
      <c r="L94" s="25"/>
      <c r="M94" s="25"/>
      <c r="N94" s="25"/>
      <c r="O94" s="25"/>
      <c r="P94" s="25"/>
      <c r="Q94" s="25"/>
      <c r="R94" s="25"/>
      <c r="S94" s="25"/>
      <c r="T94" s="25"/>
      <c r="U94" s="25"/>
      <c r="V94" s="25"/>
      <c r="W94" s="25"/>
      <c r="X94" s="25"/>
      <c r="Y94" s="25"/>
      <c r="Z94" s="25"/>
      <c r="AA94" s="25"/>
      <c r="AB94" s="25"/>
      <c r="AC94" s="25"/>
      <c r="AD94" s="25"/>
      <c r="AE94" s="25"/>
      <c r="AF94" s="25"/>
      <c r="AG94" s="25"/>
      <c r="AH94" s="25"/>
      <c r="AI94" s="25"/>
      <c r="AJ94" s="25"/>
      <c r="AK94" s="25"/>
      <c r="AL94" s="25"/>
      <c r="AM94" s="25"/>
      <c r="AN94" s="25"/>
      <c r="AO94" s="25"/>
      <c r="AP94" s="25"/>
      <c r="AQ94" s="25"/>
      <c r="AR94" s="25"/>
      <c r="AS94" s="25"/>
      <c r="AT94" s="25"/>
      <c r="AU94" s="25"/>
      <c r="AV94" s="25"/>
      <c r="AW94" s="25"/>
      <c r="AX94" s="25"/>
      <c r="AY94" s="25"/>
      <c r="AZ94" s="25"/>
      <c r="BA94" s="25"/>
    </row>
    <row r="95" spans="1:53" ht="18" customHeight="1" x14ac:dyDescent="0.35">
      <c r="A95" s="25"/>
      <c r="B95" s="25"/>
      <c r="C95" s="25"/>
      <c r="D95" s="25"/>
      <c r="E95" s="25"/>
      <c r="F95" s="25"/>
      <c r="G95" s="25"/>
      <c r="H95" s="25"/>
      <c r="I95" s="25"/>
      <c r="J95" s="25"/>
      <c r="K95" s="25"/>
      <c r="L95" s="25"/>
      <c r="M95" s="25"/>
      <c r="N95" s="25"/>
      <c r="O95" s="25"/>
      <c r="P95" s="25"/>
      <c r="Q95" s="25"/>
      <c r="R95" s="25"/>
      <c r="S95" s="25"/>
      <c r="T95" s="25"/>
      <c r="U95" s="25"/>
      <c r="V95" s="25"/>
      <c r="W95" s="25"/>
      <c r="X95" s="25"/>
      <c r="Y95" s="25"/>
      <c r="Z95" s="25"/>
      <c r="AA95" s="25"/>
      <c r="AB95" s="25"/>
      <c r="AC95" s="25"/>
      <c r="AD95" s="25"/>
      <c r="AE95" s="25"/>
      <c r="AF95" s="25"/>
      <c r="AG95" s="25"/>
      <c r="AH95" s="25"/>
      <c r="AI95" s="25"/>
      <c r="AJ95" s="25"/>
      <c r="AK95" s="25"/>
      <c r="AL95" s="25"/>
      <c r="AM95" s="25"/>
      <c r="AN95" s="25"/>
      <c r="AO95" s="25"/>
      <c r="AP95" s="25"/>
      <c r="AQ95" s="25"/>
      <c r="AR95" s="25"/>
      <c r="AS95" s="25"/>
      <c r="AT95" s="25"/>
      <c r="AU95" s="25"/>
      <c r="AV95" s="25"/>
      <c r="AW95" s="25"/>
      <c r="AX95" s="25"/>
      <c r="AY95" s="25"/>
      <c r="AZ95" s="25"/>
      <c r="BA95" s="25"/>
    </row>
    <row r="96" spans="1:53" ht="18" customHeight="1" x14ac:dyDescent="0.35">
      <c r="A96" s="25"/>
      <c r="B96" s="25"/>
      <c r="C96" s="25"/>
      <c r="D96" s="25"/>
      <c r="E96" s="25"/>
      <c r="F96" s="25"/>
      <c r="G96" s="25"/>
      <c r="H96" s="25"/>
      <c r="I96" s="25"/>
      <c r="J96" s="25"/>
      <c r="K96" s="25"/>
      <c r="L96" s="25"/>
      <c r="M96" s="25"/>
      <c r="N96" s="25"/>
      <c r="O96" s="25"/>
      <c r="P96" s="25"/>
      <c r="Q96" s="25"/>
      <c r="R96" s="25"/>
      <c r="S96" s="25"/>
      <c r="T96" s="25"/>
      <c r="U96" s="25"/>
      <c r="V96" s="25"/>
      <c r="W96" s="25"/>
      <c r="X96" s="25"/>
      <c r="Y96" s="25"/>
      <c r="Z96" s="25"/>
      <c r="AA96" s="25"/>
      <c r="AB96" s="25"/>
      <c r="AC96" s="25"/>
      <c r="AD96" s="25"/>
      <c r="AE96" s="25"/>
      <c r="AF96" s="25"/>
      <c r="AG96" s="25"/>
      <c r="AH96" s="25"/>
      <c r="AI96" s="25"/>
      <c r="AJ96" s="25"/>
      <c r="AK96" s="25"/>
      <c r="AL96" s="25"/>
      <c r="AM96" s="25"/>
      <c r="AN96" s="25"/>
      <c r="AO96" s="25"/>
      <c r="AP96" s="25"/>
      <c r="AQ96" s="25"/>
      <c r="AR96" s="25"/>
      <c r="AS96" s="25"/>
      <c r="AT96" s="25"/>
      <c r="AU96" s="25"/>
      <c r="AV96" s="25"/>
      <c r="AW96" s="25"/>
      <c r="AX96" s="25"/>
      <c r="AY96" s="25"/>
      <c r="AZ96" s="25"/>
      <c r="BA96" s="25"/>
    </row>
    <row r="97" spans="1:53" ht="18" customHeight="1" x14ac:dyDescent="0.35">
      <c r="A97" s="25"/>
      <c r="B97" s="25"/>
      <c r="C97" s="25"/>
      <c r="D97" s="25"/>
      <c r="E97" s="25"/>
      <c r="F97" s="25"/>
      <c r="G97" s="25"/>
      <c r="H97" s="25"/>
      <c r="I97" s="25"/>
      <c r="J97" s="25"/>
      <c r="K97" s="25"/>
      <c r="L97" s="25"/>
      <c r="M97" s="25"/>
      <c r="N97" s="25"/>
      <c r="O97" s="25"/>
      <c r="P97" s="25"/>
      <c r="Q97" s="25"/>
      <c r="R97" s="25"/>
      <c r="S97" s="25"/>
      <c r="T97" s="25"/>
      <c r="U97" s="25"/>
      <c r="V97" s="25"/>
      <c r="W97" s="25"/>
      <c r="X97" s="25"/>
      <c r="Y97" s="25"/>
      <c r="Z97" s="25"/>
      <c r="AA97" s="25"/>
      <c r="AB97" s="25"/>
      <c r="AC97" s="25"/>
      <c r="AD97" s="25"/>
      <c r="AE97" s="25"/>
      <c r="AF97" s="25"/>
      <c r="AG97" s="25"/>
      <c r="AH97" s="25"/>
      <c r="AI97" s="25"/>
      <c r="AJ97" s="25"/>
      <c r="AK97" s="25"/>
      <c r="AL97" s="25"/>
      <c r="AM97" s="25"/>
      <c r="AN97" s="25"/>
      <c r="AO97" s="25"/>
      <c r="AP97" s="25"/>
      <c r="AQ97" s="25"/>
      <c r="AR97" s="25"/>
      <c r="AS97" s="25"/>
      <c r="AT97" s="25"/>
      <c r="AU97" s="25"/>
      <c r="AV97" s="25"/>
      <c r="AW97" s="25"/>
      <c r="AX97" s="25"/>
      <c r="AY97" s="25"/>
      <c r="AZ97" s="25"/>
      <c r="BA97" s="25"/>
    </row>
    <row r="98" spans="1:53" ht="18" customHeight="1" x14ac:dyDescent="0.35">
      <c r="A98" s="25"/>
      <c r="B98" s="25"/>
      <c r="C98" s="25"/>
      <c r="D98" s="25"/>
      <c r="E98" s="25"/>
      <c r="F98" s="25"/>
      <c r="G98" s="25"/>
      <c r="H98" s="25"/>
      <c r="I98" s="25"/>
      <c r="J98" s="25"/>
      <c r="K98" s="25"/>
      <c r="L98" s="25"/>
      <c r="M98" s="25"/>
      <c r="N98" s="25"/>
      <c r="O98" s="25"/>
      <c r="P98" s="25"/>
      <c r="Q98" s="25"/>
      <c r="R98" s="25"/>
      <c r="S98" s="25"/>
      <c r="T98" s="25"/>
      <c r="U98" s="25"/>
      <c r="V98" s="25"/>
      <c r="W98" s="25"/>
      <c r="X98" s="25"/>
      <c r="Y98" s="25"/>
      <c r="Z98" s="25"/>
      <c r="AA98" s="25"/>
      <c r="AB98" s="25"/>
      <c r="AC98" s="25"/>
      <c r="AD98" s="25"/>
      <c r="AE98" s="25"/>
      <c r="AF98" s="25"/>
      <c r="AG98" s="25"/>
      <c r="AH98" s="25"/>
      <c r="AI98" s="25"/>
      <c r="AJ98" s="25"/>
      <c r="AK98" s="25"/>
      <c r="AL98" s="25"/>
      <c r="AM98" s="25"/>
      <c r="AN98" s="25"/>
      <c r="AO98" s="25"/>
      <c r="AP98" s="25"/>
      <c r="AQ98" s="25"/>
      <c r="AR98" s="25"/>
      <c r="AS98" s="25"/>
      <c r="AT98" s="25"/>
      <c r="AU98" s="25"/>
      <c r="AV98" s="25"/>
      <c r="AW98" s="25"/>
      <c r="AX98" s="25"/>
      <c r="AY98" s="25"/>
      <c r="AZ98" s="25"/>
      <c r="BA98" s="25"/>
    </row>
    <row r="99" spans="1:53" ht="18" customHeight="1" x14ac:dyDescent="0.35">
      <c r="A99" s="25"/>
      <c r="B99" s="25"/>
      <c r="C99" s="25"/>
      <c r="D99" s="25"/>
      <c r="E99" s="25"/>
      <c r="F99" s="25"/>
      <c r="G99" s="25"/>
      <c r="H99" s="25"/>
      <c r="I99" s="25"/>
      <c r="J99" s="25"/>
      <c r="K99" s="25"/>
      <c r="L99" s="25"/>
      <c r="M99" s="25"/>
      <c r="N99" s="25"/>
      <c r="O99" s="25"/>
      <c r="P99" s="25"/>
      <c r="Q99" s="25"/>
      <c r="R99" s="25"/>
      <c r="S99" s="25"/>
      <c r="T99" s="25"/>
      <c r="U99" s="25"/>
      <c r="V99" s="25"/>
      <c r="W99" s="25"/>
      <c r="X99" s="25"/>
      <c r="Y99" s="25"/>
      <c r="Z99" s="25"/>
      <c r="AA99" s="25"/>
      <c r="AB99" s="25"/>
      <c r="AC99" s="25"/>
      <c r="AD99" s="25"/>
      <c r="AE99" s="25"/>
      <c r="AF99" s="25"/>
      <c r="AG99" s="25"/>
      <c r="AH99" s="25"/>
      <c r="AI99" s="25"/>
      <c r="AJ99" s="25"/>
      <c r="AK99" s="25"/>
      <c r="AL99" s="25"/>
      <c r="AM99" s="25"/>
      <c r="AN99" s="25"/>
      <c r="AO99" s="25"/>
      <c r="AP99" s="25"/>
      <c r="AQ99" s="25"/>
      <c r="AR99" s="25"/>
      <c r="AS99" s="25"/>
      <c r="AT99" s="25"/>
      <c r="AU99" s="25"/>
      <c r="AV99" s="25"/>
      <c r="AW99" s="25"/>
      <c r="AX99" s="25"/>
      <c r="AY99" s="25"/>
      <c r="AZ99" s="25"/>
      <c r="BA99" s="25"/>
    </row>
    <row r="100" spans="1:53" ht="18" customHeight="1" x14ac:dyDescent="0.35">
      <c r="A100" s="25"/>
      <c r="B100" s="25"/>
      <c r="C100" s="25"/>
      <c r="D100" s="25"/>
      <c r="E100" s="25"/>
      <c r="F100" s="25"/>
      <c r="G100" s="25"/>
      <c r="H100" s="25"/>
      <c r="I100" s="25"/>
      <c r="J100" s="25"/>
      <c r="K100" s="25"/>
      <c r="L100" s="25"/>
      <c r="M100" s="25"/>
      <c r="N100" s="25"/>
      <c r="O100" s="25"/>
      <c r="P100" s="25"/>
      <c r="Q100" s="25"/>
      <c r="R100" s="25"/>
      <c r="S100" s="25"/>
      <c r="T100" s="25"/>
      <c r="U100" s="25"/>
      <c r="V100" s="25"/>
      <c r="W100" s="25"/>
      <c r="X100" s="25"/>
      <c r="Y100" s="25"/>
      <c r="Z100" s="25"/>
      <c r="AA100" s="25"/>
      <c r="AB100" s="25"/>
      <c r="AC100" s="25"/>
      <c r="AD100" s="25"/>
      <c r="AE100" s="25"/>
      <c r="AF100" s="25"/>
      <c r="AG100" s="25"/>
      <c r="AH100" s="25"/>
      <c r="AI100" s="25"/>
      <c r="AJ100" s="25"/>
      <c r="AK100" s="25"/>
      <c r="AL100" s="25"/>
      <c r="AM100" s="25"/>
      <c r="AN100" s="25"/>
      <c r="AO100" s="25"/>
      <c r="AP100" s="25"/>
      <c r="AQ100" s="25"/>
      <c r="AR100" s="25"/>
      <c r="AS100" s="25"/>
      <c r="AT100" s="25"/>
      <c r="AU100" s="25"/>
      <c r="AV100" s="25"/>
      <c r="AW100" s="25"/>
      <c r="AX100" s="25"/>
      <c r="AY100" s="25"/>
      <c r="AZ100" s="25"/>
      <c r="BA100" s="25"/>
    </row>
  </sheetData>
  <mergeCells count="1">
    <mergeCell ref="C5:D5"/>
  </mergeCells>
  <pageMargins left="0.511811024" right="0.511811024" top="0.78740157499999996" bottom="0.78740157499999996" header="0.31496062000000002" footer="0.31496062000000002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4097" r:id="rId3" name="Drop Down 1">
              <controlPr defaultSize="0" autoLine="0" autoPict="0">
                <anchor moveWithCells="1">
                  <from>
                    <xdr:col>9</xdr:col>
                    <xdr:colOff>488950</xdr:colOff>
                    <xdr:row>5</xdr:row>
                    <xdr:rowOff>133350</xdr:rowOff>
                  </from>
                  <to>
                    <xdr:col>12</xdr:col>
                    <xdr:colOff>609600</xdr:colOff>
                    <xdr:row>6</xdr:row>
                    <xdr:rowOff>190500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3498C7C-F769-4E2F-A1C4-5A30DCA12C25}">
  <sheetPr>
    <tabColor rgb="FFFFC000"/>
  </sheetPr>
  <dimension ref="A1:AG69"/>
  <sheetViews>
    <sheetView showGridLines="0" workbookViewId="0">
      <pane ySplit="3" topLeftCell="A4" activePane="bottomLeft" state="frozen"/>
      <selection pane="bottomLeft"/>
    </sheetView>
  </sheetViews>
  <sheetFormatPr defaultColWidth="9.1796875" defaultRowHeight="18" customHeight="1" x14ac:dyDescent="0.35"/>
  <cols>
    <col min="1" max="1" width="0.81640625" style="14" customWidth="1"/>
    <col min="2" max="11" width="9.1796875" style="14" customWidth="1"/>
    <col min="12" max="13" width="1.54296875" style="14" customWidth="1"/>
    <col min="14" max="19" width="9" style="14" customWidth="1"/>
    <col min="20" max="16384" width="9.1796875" style="14"/>
  </cols>
  <sheetData>
    <row r="1" spans="1:33" s="7" customFormat="1" ht="20.149999999999999" customHeight="1" x14ac:dyDescent="0.35">
      <c r="C1" s="8"/>
    </row>
    <row r="2" spans="1:33" s="7" customFormat="1" ht="20.149999999999999" customHeight="1" x14ac:dyDescent="0.35"/>
    <row r="3" spans="1:33" s="9" customFormat="1" ht="22.5" customHeight="1" thickBot="1" x14ac:dyDescent="0.4">
      <c r="B3" s="10" t="s">
        <v>24</v>
      </c>
    </row>
    <row r="4" spans="1:33" ht="18" customHeight="1" thickTop="1" x14ac:dyDescent="0.35">
      <c r="A4" s="11"/>
      <c r="B4" s="12"/>
      <c r="C4" s="11"/>
      <c r="D4" s="11"/>
      <c r="E4" s="11"/>
      <c r="F4" s="11"/>
      <c r="G4" s="11"/>
      <c r="H4" s="11"/>
      <c r="I4" s="11"/>
      <c r="J4" s="11"/>
      <c r="K4" s="11"/>
      <c r="L4" s="11"/>
      <c r="M4" s="13"/>
      <c r="N4" s="11"/>
      <c r="O4" s="11"/>
      <c r="P4" s="11"/>
      <c r="Q4" s="11"/>
      <c r="R4" s="11"/>
      <c r="S4" s="11"/>
      <c r="T4" s="11"/>
      <c r="U4" s="11"/>
      <c r="V4" s="11"/>
      <c r="W4" s="11"/>
      <c r="X4" s="11"/>
      <c r="Y4" s="11"/>
      <c r="Z4" s="11"/>
      <c r="AA4" s="11"/>
      <c r="AB4" s="11"/>
      <c r="AC4" s="11"/>
      <c r="AD4" s="11"/>
      <c r="AE4" s="11"/>
      <c r="AF4" s="11"/>
      <c r="AG4" s="11"/>
    </row>
    <row r="5" spans="1:33" ht="18" customHeight="1" x14ac:dyDescent="0.35">
      <c r="A5" s="11"/>
      <c r="B5" s="11"/>
      <c r="C5" s="11"/>
      <c r="D5" s="11"/>
      <c r="E5" s="11"/>
      <c r="F5" s="11"/>
      <c r="G5" s="11"/>
      <c r="H5" s="11"/>
      <c r="I5" s="11"/>
      <c r="J5" s="11"/>
      <c r="K5" s="11"/>
      <c r="L5" s="11"/>
      <c r="M5" s="13"/>
      <c r="N5" s="11"/>
      <c r="O5" s="11"/>
      <c r="P5" s="11"/>
      <c r="Q5" s="11"/>
      <c r="R5" s="11"/>
      <c r="S5" s="11"/>
      <c r="T5" s="11"/>
      <c r="U5" s="11"/>
      <c r="V5" s="11"/>
      <c r="W5" s="11"/>
      <c r="X5" s="11"/>
      <c r="Y5" s="11"/>
      <c r="Z5" s="11"/>
      <c r="AA5" s="11"/>
      <c r="AB5" s="11"/>
      <c r="AC5" s="11"/>
      <c r="AD5" s="11"/>
      <c r="AE5" s="11"/>
      <c r="AF5" s="11"/>
      <c r="AG5" s="11"/>
    </row>
    <row r="6" spans="1:33" ht="18" customHeight="1" x14ac:dyDescent="0.35">
      <c r="A6" s="11"/>
      <c r="B6" s="11"/>
      <c r="C6" s="11"/>
      <c r="D6" s="11"/>
      <c r="E6" s="11"/>
      <c r="F6" s="11"/>
      <c r="G6" s="11"/>
      <c r="H6" s="11"/>
      <c r="I6" s="11"/>
      <c r="J6" s="11"/>
      <c r="K6" s="11"/>
      <c r="L6" s="11"/>
      <c r="M6" s="13"/>
      <c r="N6" s="11"/>
      <c r="O6" s="11"/>
      <c r="P6" s="11"/>
      <c r="Q6" s="11"/>
      <c r="R6" s="11"/>
      <c r="S6" s="11"/>
      <c r="T6" s="11"/>
      <c r="U6" s="11"/>
      <c r="V6" s="11"/>
      <c r="W6" s="11"/>
      <c r="X6" s="11"/>
      <c r="Y6" s="11"/>
      <c r="Z6" s="11"/>
      <c r="AA6" s="11"/>
      <c r="AB6" s="11"/>
      <c r="AC6" s="11"/>
      <c r="AD6" s="11"/>
      <c r="AE6" s="11"/>
      <c r="AF6" s="11"/>
      <c r="AG6" s="11"/>
    </row>
    <row r="7" spans="1:33" ht="18" customHeight="1" x14ac:dyDescent="0.35">
      <c r="A7" s="11"/>
      <c r="B7" s="11"/>
      <c r="C7" s="11"/>
      <c r="D7" s="11"/>
      <c r="E7" s="11"/>
      <c r="F7" s="11"/>
      <c r="G7" s="11"/>
      <c r="H7" s="11"/>
      <c r="I7" s="11"/>
      <c r="J7" s="11"/>
      <c r="K7" s="11"/>
      <c r="L7" s="11"/>
      <c r="M7" s="13"/>
      <c r="N7" s="11"/>
      <c r="O7" s="11"/>
      <c r="P7" s="11"/>
      <c r="Q7" s="11"/>
      <c r="R7" s="11"/>
      <c r="S7" s="11"/>
      <c r="T7" s="11"/>
      <c r="U7" s="11"/>
      <c r="V7" s="11"/>
      <c r="W7" s="11"/>
      <c r="X7" s="11"/>
      <c r="Y7" s="11"/>
      <c r="Z7" s="11"/>
      <c r="AA7" s="11"/>
      <c r="AB7" s="11"/>
      <c r="AC7" s="11"/>
      <c r="AD7" s="11"/>
      <c r="AE7" s="11"/>
      <c r="AF7" s="11"/>
      <c r="AG7" s="11"/>
    </row>
    <row r="8" spans="1:33" ht="18" customHeight="1" x14ac:dyDescent="0.35">
      <c r="A8" s="11"/>
      <c r="B8" s="11"/>
      <c r="C8" s="11"/>
      <c r="D8" s="11"/>
      <c r="E8" s="11"/>
      <c r="F8" s="11"/>
      <c r="G8" s="11"/>
      <c r="H8" s="11"/>
      <c r="I8" s="11"/>
      <c r="J8" s="11"/>
      <c r="K8" s="11"/>
      <c r="L8" s="11"/>
      <c r="M8" s="13"/>
      <c r="N8" s="11"/>
      <c r="O8" s="11"/>
      <c r="P8" s="11"/>
      <c r="Q8" s="11"/>
      <c r="R8" s="11"/>
      <c r="S8" s="11"/>
      <c r="T8" s="11"/>
      <c r="U8" s="11"/>
      <c r="V8" s="11"/>
      <c r="W8" s="11"/>
      <c r="X8" s="11"/>
      <c r="Y8" s="11"/>
      <c r="Z8" s="11"/>
      <c r="AA8" s="11"/>
      <c r="AB8" s="11"/>
      <c r="AC8" s="11"/>
      <c r="AD8" s="11"/>
      <c r="AE8" s="11"/>
      <c r="AF8" s="11"/>
      <c r="AG8" s="11"/>
    </row>
    <row r="9" spans="1:33" ht="18" customHeight="1" x14ac:dyDescent="0.35">
      <c r="A9" s="11"/>
      <c r="B9" s="11"/>
      <c r="C9" s="11"/>
      <c r="D9" s="11"/>
      <c r="E9" s="11"/>
      <c r="F9" s="11"/>
      <c r="G9" s="11"/>
      <c r="H9" s="11"/>
      <c r="I9" s="11"/>
      <c r="J9" s="11"/>
      <c r="K9" s="11"/>
      <c r="L9" s="11"/>
      <c r="M9" s="13"/>
      <c r="N9" s="11"/>
      <c r="O9" s="11"/>
      <c r="P9" s="11"/>
      <c r="Q9" s="11"/>
      <c r="R9" s="11"/>
      <c r="S9" s="11"/>
      <c r="T9" s="11"/>
      <c r="U9" s="11"/>
      <c r="V9" s="11"/>
      <c r="W9" s="11"/>
      <c r="X9" s="11"/>
      <c r="Y9" s="11"/>
      <c r="Z9" s="11"/>
      <c r="AA9" s="11"/>
      <c r="AB9" s="11"/>
      <c r="AC9" s="11"/>
      <c r="AD9" s="11"/>
      <c r="AE9" s="11"/>
      <c r="AF9" s="11"/>
      <c r="AG9" s="11"/>
    </row>
    <row r="10" spans="1:33" ht="18" customHeight="1" x14ac:dyDescent="0.35">
      <c r="A10" s="11"/>
      <c r="B10" s="11"/>
      <c r="C10" s="11"/>
      <c r="D10" s="11"/>
      <c r="E10" s="11"/>
      <c r="F10" s="11"/>
      <c r="G10" s="11"/>
      <c r="H10" s="11"/>
      <c r="I10" s="11"/>
      <c r="J10" s="11"/>
      <c r="K10" s="11"/>
      <c r="L10" s="11"/>
      <c r="M10" s="13"/>
      <c r="N10" s="11"/>
      <c r="O10" s="11"/>
      <c r="P10" s="11"/>
      <c r="Q10" s="11"/>
      <c r="R10" s="11"/>
      <c r="S10" s="11"/>
      <c r="T10" s="11"/>
      <c r="U10" s="11"/>
      <c r="V10" s="11"/>
      <c r="W10" s="11"/>
      <c r="X10" s="11"/>
      <c r="Y10" s="11"/>
      <c r="Z10" s="11"/>
      <c r="AA10" s="11"/>
      <c r="AB10" s="11"/>
      <c r="AC10" s="11"/>
      <c r="AD10" s="11"/>
      <c r="AE10" s="11"/>
      <c r="AF10" s="11"/>
      <c r="AG10" s="11"/>
    </row>
    <row r="11" spans="1:33" ht="18" customHeight="1" x14ac:dyDescent="0.35">
      <c r="A11" s="11"/>
      <c r="B11" s="11"/>
      <c r="C11" s="11"/>
      <c r="D11" s="11"/>
      <c r="E11" s="11"/>
      <c r="F11" s="11"/>
      <c r="G11" s="11"/>
      <c r="H11" s="11"/>
      <c r="I11" s="11"/>
      <c r="J11" s="11"/>
      <c r="K11" s="11"/>
      <c r="L11" s="11"/>
      <c r="M11" s="13"/>
      <c r="N11" s="11"/>
      <c r="O11" s="11"/>
      <c r="P11" s="11"/>
      <c r="Q11" s="11"/>
      <c r="R11" s="11"/>
      <c r="S11" s="11"/>
      <c r="T11" s="11"/>
      <c r="U11" s="11"/>
      <c r="V11" s="11"/>
      <c r="W11" s="11"/>
      <c r="X11" s="11"/>
      <c r="Y11" s="11"/>
      <c r="Z11" s="11"/>
      <c r="AA11" s="11"/>
      <c r="AB11" s="11"/>
      <c r="AC11" s="11"/>
      <c r="AD11" s="11"/>
      <c r="AE11" s="11"/>
      <c r="AF11" s="11"/>
      <c r="AG11" s="11"/>
    </row>
    <row r="12" spans="1:33" ht="18" customHeight="1" x14ac:dyDescent="0.35">
      <c r="A12" s="11"/>
      <c r="B12" s="11"/>
      <c r="C12" s="11"/>
      <c r="D12" s="11"/>
      <c r="E12" s="11"/>
      <c r="F12" s="11"/>
      <c r="G12" s="11"/>
      <c r="H12" s="11"/>
      <c r="I12" s="11"/>
      <c r="J12" s="11"/>
      <c r="K12" s="11"/>
      <c r="L12" s="11"/>
      <c r="M12" s="13"/>
      <c r="N12" s="11"/>
      <c r="O12" s="11"/>
      <c r="P12" s="11"/>
      <c r="Q12" s="11"/>
      <c r="R12" s="11"/>
      <c r="S12" s="11"/>
      <c r="T12" s="11"/>
      <c r="U12" s="11"/>
      <c r="V12" s="11"/>
      <c r="W12" s="11"/>
      <c r="X12" s="11"/>
      <c r="Y12" s="11"/>
      <c r="Z12" s="11"/>
      <c r="AA12" s="11"/>
      <c r="AB12" s="11"/>
      <c r="AC12" s="11"/>
      <c r="AD12" s="11"/>
      <c r="AE12" s="11"/>
      <c r="AF12" s="11"/>
      <c r="AG12" s="11"/>
    </row>
    <row r="13" spans="1:33" ht="18" customHeight="1" x14ac:dyDescent="0.35">
      <c r="A13" s="11"/>
      <c r="B13" s="11"/>
      <c r="C13" s="11"/>
      <c r="D13" s="11"/>
      <c r="E13" s="11"/>
      <c r="F13" s="11"/>
      <c r="G13" s="11"/>
      <c r="H13" s="11"/>
      <c r="I13" s="11"/>
      <c r="J13" s="11"/>
      <c r="K13" s="11"/>
      <c r="L13" s="11"/>
      <c r="M13" s="13"/>
      <c r="N13" s="11"/>
      <c r="O13" s="11"/>
      <c r="P13" s="11"/>
      <c r="Q13" s="11"/>
      <c r="R13" s="11"/>
      <c r="S13" s="11"/>
      <c r="T13" s="11"/>
      <c r="U13" s="11"/>
      <c r="V13" s="11"/>
      <c r="W13" s="11"/>
      <c r="X13" s="11"/>
      <c r="Y13" s="11"/>
      <c r="Z13" s="11"/>
      <c r="AA13" s="11"/>
      <c r="AB13" s="11"/>
      <c r="AC13" s="11"/>
      <c r="AD13" s="11"/>
      <c r="AE13" s="11"/>
      <c r="AF13" s="11"/>
      <c r="AG13" s="11"/>
    </row>
    <row r="14" spans="1:33" ht="18" customHeight="1" x14ac:dyDescent="0.35">
      <c r="A14" s="11"/>
      <c r="B14" s="11"/>
      <c r="C14" s="11"/>
      <c r="D14" s="11"/>
      <c r="E14" s="11"/>
      <c r="F14" s="11"/>
      <c r="G14" s="11"/>
      <c r="H14" s="11"/>
      <c r="I14" s="11"/>
      <c r="J14" s="11"/>
      <c r="K14" s="11"/>
      <c r="L14" s="11"/>
      <c r="M14" s="13"/>
      <c r="N14" s="11"/>
      <c r="O14" s="11"/>
      <c r="P14" s="11"/>
      <c r="Q14" s="11"/>
      <c r="R14" s="11"/>
      <c r="S14" s="11"/>
      <c r="T14" s="11"/>
      <c r="U14" s="11"/>
      <c r="V14" s="11"/>
      <c r="W14" s="11"/>
      <c r="X14" s="11"/>
      <c r="Y14" s="11"/>
      <c r="Z14" s="11"/>
      <c r="AA14" s="11"/>
      <c r="AB14" s="11"/>
      <c r="AC14" s="11"/>
      <c r="AD14" s="11"/>
      <c r="AE14" s="11"/>
      <c r="AF14" s="11"/>
      <c r="AG14" s="11"/>
    </row>
    <row r="15" spans="1:33" ht="18" customHeight="1" x14ac:dyDescent="0.35">
      <c r="A15" s="11"/>
      <c r="B15" s="11"/>
      <c r="C15" s="11"/>
      <c r="D15" s="11"/>
      <c r="E15" s="11"/>
      <c r="F15" s="11"/>
      <c r="G15" s="11"/>
      <c r="H15" s="11"/>
      <c r="I15" s="11"/>
      <c r="J15" s="11"/>
      <c r="K15" s="11"/>
      <c r="L15" s="11"/>
      <c r="M15" s="13"/>
      <c r="N15" s="11"/>
      <c r="O15" s="11"/>
      <c r="P15" s="11"/>
      <c r="Q15" s="11"/>
      <c r="R15" s="11"/>
      <c r="S15" s="11"/>
      <c r="T15" s="11"/>
      <c r="U15" s="11"/>
      <c r="V15" s="11"/>
      <c r="W15" s="11"/>
      <c r="X15" s="11"/>
      <c r="Y15" s="11"/>
      <c r="Z15" s="11"/>
      <c r="AA15" s="11"/>
      <c r="AB15" s="11"/>
      <c r="AC15" s="11"/>
      <c r="AD15" s="11"/>
      <c r="AE15" s="11"/>
      <c r="AF15" s="11"/>
      <c r="AG15" s="11"/>
    </row>
    <row r="16" spans="1:33" ht="18" customHeight="1" x14ac:dyDescent="0.35">
      <c r="A16" s="11"/>
      <c r="B16" s="11"/>
      <c r="C16" s="11"/>
      <c r="D16" s="11"/>
      <c r="E16" s="11"/>
      <c r="F16" s="11"/>
      <c r="G16" s="11"/>
      <c r="H16" s="11"/>
      <c r="I16" s="11"/>
      <c r="J16" s="11"/>
      <c r="K16" s="11"/>
      <c r="L16" s="11"/>
      <c r="M16" s="13"/>
      <c r="N16" s="11"/>
      <c r="O16" s="11"/>
      <c r="P16" s="11"/>
      <c r="Q16" s="11"/>
      <c r="R16" s="11"/>
      <c r="S16" s="11"/>
      <c r="T16" s="11"/>
      <c r="U16" s="11"/>
      <c r="V16" s="11"/>
      <c r="W16" s="11"/>
      <c r="X16" s="11"/>
      <c r="Y16" s="11"/>
      <c r="Z16" s="11"/>
      <c r="AA16" s="11"/>
      <c r="AB16" s="11"/>
      <c r="AC16" s="11"/>
      <c r="AD16" s="11"/>
      <c r="AE16" s="11"/>
      <c r="AF16" s="11"/>
      <c r="AG16" s="11"/>
    </row>
    <row r="17" spans="1:33" ht="18" customHeight="1" x14ac:dyDescent="0.35">
      <c r="A17" s="11"/>
      <c r="B17" s="11"/>
      <c r="C17" s="11"/>
      <c r="D17" s="11"/>
      <c r="E17" s="11"/>
      <c r="F17" s="11"/>
      <c r="G17" s="11"/>
      <c r="H17" s="11"/>
      <c r="I17" s="11"/>
      <c r="J17" s="11"/>
      <c r="K17" s="11"/>
      <c r="L17" s="11"/>
      <c r="M17" s="13"/>
      <c r="N17" s="11"/>
      <c r="O17" s="11"/>
      <c r="P17" s="11"/>
      <c r="Q17" s="11"/>
      <c r="R17" s="11"/>
      <c r="S17" s="11"/>
      <c r="T17" s="11"/>
      <c r="U17" s="11"/>
      <c r="V17" s="11"/>
      <c r="W17" s="11"/>
      <c r="X17" s="11"/>
      <c r="Y17" s="11"/>
      <c r="Z17" s="11"/>
      <c r="AA17" s="11"/>
      <c r="AB17" s="11"/>
      <c r="AC17" s="11"/>
      <c r="AD17" s="11"/>
      <c r="AE17" s="11"/>
      <c r="AF17" s="11"/>
      <c r="AG17" s="11"/>
    </row>
    <row r="18" spans="1:33" ht="18" customHeight="1" x14ac:dyDescent="0.35">
      <c r="A18" s="11"/>
      <c r="B18" s="11"/>
      <c r="C18" s="11"/>
      <c r="D18" s="11"/>
      <c r="E18" s="11"/>
      <c r="F18" s="11"/>
      <c r="G18" s="11"/>
      <c r="H18" s="11"/>
      <c r="I18" s="11"/>
      <c r="J18" s="11"/>
      <c r="K18" s="11"/>
      <c r="L18" s="11"/>
      <c r="M18" s="13"/>
      <c r="N18" s="11"/>
      <c r="O18" s="11"/>
      <c r="P18" s="11"/>
      <c r="Q18" s="11"/>
      <c r="R18" s="11"/>
      <c r="S18" s="11"/>
      <c r="T18" s="11"/>
      <c r="U18" s="11"/>
      <c r="V18" s="11"/>
      <c r="W18" s="11"/>
      <c r="X18" s="11"/>
      <c r="Y18" s="11"/>
      <c r="Z18" s="11"/>
      <c r="AA18" s="11"/>
      <c r="AB18" s="11"/>
      <c r="AC18" s="11"/>
      <c r="AD18" s="11"/>
      <c r="AE18" s="11"/>
      <c r="AF18" s="11"/>
      <c r="AG18" s="11"/>
    </row>
    <row r="19" spans="1:33" ht="18" customHeight="1" x14ac:dyDescent="0.35">
      <c r="A19" s="11"/>
      <c r="B19" s="11"/>
      <c r="C19" s="11"/>
      <c r="D19" s="11"/>
      <c r="E19" s="11"/>
      <c r="F19" s="11"/>
      <c r="G19" s="11"/>
      <c r="H19" s="11"/>
      <c r="I19" s="11"/>
      <c r="J19" s="11"/>
      <c r="K19" s="11"/>
      <c r="L19" s="11"/>
      <c r="M19" s="13"/>
      <c r="N19" s="11"/>
      <c r="O19" s="11"/>
      <c r="P19" s="11"/>
      <c r="Q19" s="11"/>
      <c r="R19" s="11"/>
      <c r="S19" s="11"/>
      <c r="T19" s="11"/>
      <c r="U19" s="11"/>
      <c r="V19" s="11"/>
      <c r="W19" s="11"/>
      <c r="X19" s="11"/>
      <c r="Y19" s="11"/>
      <c r="Z19" s="11"/>
      <c r="AA19" s="11"/>
      <c r="AB19" s="11"/>
      <c r="AC19" s="11"/>
      <c r="AD19" s="11"/>
      <c r="AE19" s="11"/>
      <c r="AF19" s="11"/>
      <c r="AG19" s="11"/>
    </row>
    <row r="20" spans="1:33" ht="18" customHeight="1" x14ac:dyDescent="0.35">
      <c r="A20" s="11"/>
      <c r="B20" s="11"/>
      <c r="C20" s="11"/>
      <c r="D20" s="11"/>
      <c r="E20" s="11"/>
      <c r="F20" s="11"/>
      <c r="G20" s="11"/>
      <c r="H20" s="11"/>
      <c r="I20" s="11"/>
      <c r="J20" s="11"/>
      <c r="K20" s="11"/>
      <c r="L20" s="11"/>
      <c r="M20" s="13"/>
      <c r="N20" s="11"/>
      <c r="O20" s="11"/>
      <c r="P20" s="11"/>
      <c r="Q20" s="11"/>
      <c r="R20" s="11"/>
      <c r="S20" s="11"/>
      <c r="T20" s="11"/>
      <c r="U20" s="11"/>
      <c r="V20" s="11"/>
      <c r="W20" s="11"/>
      <c r="X20" s="11"/>
      <c r="Y20" s="11"/>
      <c r="Z20" s="11"/>
      <c r="AA20" s="11"/>
      <c r="AB20" s="11"/>
      <c r="AC20" s="11"/>
      <c r="AD20" s="11"/>
      <c r="AE20" s="11"/>
      <c r="AF20" s="11"/>
      <c r="AG20" s="11"/>
    </row>
    <row r="21" spans="1:33" ht="18" customHeight="1" x14ac:dyDescent="0.35">
      <c r="A21" s="11"/>
      <c r="B21" s="11"/>
      <c r="C21" s="11"/>
      <c r="D21" s="11"/>
      <c r="E21" s="11"/>
      <c r="F21" s="11"/>
      <c r="G21" s="11"/>
      <c r="H21" s="11"/>
      <c r="I21" s="11"/>
      <c r="J21" s="11"/>
      <c r="K21" s="11"/>
      <c r="L21" s="11"/>
      <c r="M21" s="13"/>
      <c r="N21" s="11"/>
      <c r="O21" s="11"/>
      <c r="P21" s="11"/>
      <c r="Q21" s="11"/>
      <c r="R21" s="11"/>
      <c r="S21" s="11"/>
      <c r="T21" s="11"/>
      <c r="U21" s="11"/>
      <c r="V21" s="11"/>
      <c r="W21" s="11"/>
      <c r="X21" s="11"/>
      <c r="Y21" s="11"/>
      <c r="Z21" s="11"/>
      <c r="AA21" s="11"/>
      <c r="AB21" s="11"/>
      <c r="AC21" s="11"/>
      <c r="AD21" s="11"/>
      <c r="AE21" s="11"/>
      <c r="AF21" s="11"/>
      <c r="AG21" s="11"/>
    </row>
    <row r="22" spans="1:33" ht="18" customHeight="1" x14ac:dyDescent="0.35">
      <c r="A22" s="11"/>
      <c r="B22" s="11"/>
      <c r="C22" s="11"/>
      <c r="D22" s="11"/>
      <c r="E22" s="11"/>
      <c r="F22" s="11"/>
      <c r="G22" s="11"/>
      <c r="H22" s="11"/>
      <c r="I22" s="11"/>
      <c r="J22" s="11"/>
      <c r="K22" s="11"/>
      <c r="L22" s="11"/>
      <c r="M22" s="13"/>
      <c r="N22" s="11"/>
      <c r="O22" s="11"/>
      <c r="P22" s="11"/>
      <c r="Q22" s="11"/>
      <c r="R22" s="11"/>
      <c r="S22" s="11"/>
      <c r="T22" s="11"/>
      <c r="U22" s="11"/>
      <c r="V22" s="11"/>
      <c r="W22" s="11"/>
      <c r="X22" s="11"/>
      <c r="Y22" s="11"/>
      <c r="Z22" s="11"/>
      <c r="AA22" s="11"/>
      <c r="AB22" s="11"/>
      <c r="AC22" s="11"/>
      <c r="AD22" s="11"/>
      <c r="AE22" s="11"/>
      <c r="AF22" s="11"/>
      <c r="AG22" s="11"/>
    </row>
    <row r="23" spans="1:33" ht="18" customHeight="1" x14ac:dyDescent="0.35">
      <c r="A23" s="11"/>
      <c r="B23" s="11"/>
      <c r="C23" s="11"/>
      <c r="D23" s="11"/>
      <c r="E23" s="11"/>
      <c r="F23" s="11"/>
      <c r="G23" s="11"/>
      <c r="H23" s="11"/>
      <c r="I23" s="11"/>
      <c r="J23" s="11"/>
      <c r="K23" s="11"/>
      <c r="L23" s="11"/>
      <c r="M23" s="12"/>
      <c r="N23" s="11"/>
      <c r="O23" s="11"/>
      <c r="P23" s="11"/>
      <c r="Q23" s="11"/>
      <c r="R23" s="11"/>
      <c r="S23" s="11"/>
      <c r="T23" s="11"/>
      <c r="U23" s="11"/>
      <c r="V23" s="11"/>
      <c r="W23" s="11"/>
      <c r="X23" s="11"/>
      <c r="Y23" s="11"/>
      <c r="Z23" s="11"/>
      <c r="AA23" s="11"/>
      <c r="AB23" s="11"/>
      <c r="AC23" s="11"/>
      <c r="AD23" s="11"/>
      <c r="AE23" s="11"/>
      <c r="AF23" s="11"/>
      <c r="AG23" s="11"/>
    </row>
    <row r="24" spans="1:33" ht="18" customHeight="1" x14ac:dyDescent="0.35">
      <c r="A24" s="11"/>
      <c r="B24" s="11"/>
      <c r="C24" s="11"/>
      <c r="D24" s="11"/>
      <c r="E24" s="11"/>
      <c r="F24" s="11"/>
      <c r="G24" s="11"/>
      <c r="H24" s="11"/>
      <c r="I24" s="11"/>
      <c r="J24" s="11"/>
      <c r="K24" s="11"/>
      <c r="L24" s="11"/>
      <c r="M24" s="11"/>
      <c r="N24" s="11"/>
      <c r="O24" s="11"/>
      <c r="P24" s="11"/>
      <c r="Q24" s="11"/>
      <c r="R24" s="11"/>
      <c r="S24" s="11"/>
      <c r="T24" s="11"/>
      <c r="U24" s="11"/>
      <c r="V24" s="11"/>
      <c r="W24" s="11"/>
      <c r="X24" s="11"/>
      <c r="Y24" s="11"/>
      <c r="Z24" s="11"/>
      <c r="AA24" s="11"/>
      <c r="AB24" s="11"/>
      <c r="AC24" s="11"/>
      <c r="AD24" s="11"/>
      <c r="AE24" s="11"/>
      <c r="AF24" s="11"/>
      <c r="AG24" s="11"/>
    </row>
    <row r="25" spans="1:33" ht="18" customHeight="1" x14ac:dyDescent="0.35">
      <c r="A25" s="11"/>
      <c r="B25" s="11"/>
      <c r="C25" s="11"/>
      <c r="D25" s="11"/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  <c r="P25" s="11"/>
      <c r="Q25" s="11"/>
      <c r="R25" s="11"/>
      <c r="S25" s="11"/>
      <c r="T25" s="11"/>
      <c r="U25" s="11"/>
      <c r="V25" s="11"/>
      <c r="W25" s="11"/>
      <c r="X25" s="11"/>
      <c r="Y25" s="11"/>
      <c r="Z25" s="11"/>
      <c r="AA25" s="11"/>
      <c r="AB25" s="11"/>
      <c r="AC25" s="11"/>
      <c r="AD25" s="11"/>
      <c r="AE25" s="11"/>
      <c r="AF25" s="11"/>
      <c r="AG25" s="11"/>
    </row>
    <row r="26" spans="1:33" ht="18" customHeight="1" x14ac:dyDescent="0.35">
      <c r="A26" s="11"/>
      <c r="B26" s="11"/>
      <c r="C26" s="11"/>
      <c r="D26" s="11"/>
      <c r="E26" s="11"/>
      <c r="F26" s="11"/>
      <c r="G26" s="11"/>
      <c r="H26" s="11"/>
      <c r="I26" s="11"/>
      <c r="J26" s="11"/>
      <c r="K26" s="11"/>
      <c r="L26" s="11"/>
      <c r="M26" s="11"/>
      <c r="N26" s="11"/>
      <c r="O26" s="11"/>
      <c r="P26" s="11"/>
      <c r="Q26" s="11"/>
      <c r="R26" s="11"/>
      <c r="S26" s="11"/>
      <c r="T26" s="11"/>
      <c r="U26" s="11"/>
      <c r="V26" s="11"/>
      <c r="W26" s="11"/>
      <c r="X26" s="11"/>
      <c r="Y26" s="11"/>
      <c r="Z26" s="11"/>
      <c r="AA26" s="11"/>
      <c r="AB26" s="11"/>
      <c r="AC26" s="11"/>
      <c r="AD26" s="11"/>
      <c r="AE26" s="11"/>
      <c r="AF26" s="11"/>
      <c r="AG26" s="11"/>
    </row>
    <row r="27" spans="1:33" ht="18" customHeight="1" x14ac:dyDescent="0.35">
      <c r="A27" s="11"/>
      <c r="B27" s="11"/>
      <c r="C27" s="11"/>
      <c r="D27" s="11"/>
      <c r="E27" s="11"/>
      <c r="F27" s="11"/>
      <c r="G27" s="11"/>
      <c r="H27" s="11"/>
      <c r="I27" s="11"/>
      <c r="J27" s="11"/>
      <c r="K27" s="11"/>
      <c r="L27" s="11"/>
      <c r="M27" s="11"/>
      <c r="N27" s="11"/>
      <c r="O27" s="11"/>
      <c r="P27" s="11"/>
      <c r="Q27" s="11"/>
      <c r="R27" s="11"/>
      <c r="S27" s="11"/>
      <c r="T27" s="11"/>
      <c r="U27" s="11"/>
      <c r="V27" s="11"/>
      <c r="W27" s="11"/>
      <c r="X27" s="11"/>
      <c r="Y27" s="11"/>
      <c r="Z27" s="11"/>
      <c r="AA27" s="11"/>
      <c r="AB27" s="11"/>
      <c r="AC27" s="11"/>
      <c r="AD27" s="11"/>
      <c r="AE27" s="11"/>
      <c r="AF27" s="11"/>
      <c r="AG27" s="11"/>
    </row>
    <row r="28" spans="1:33" ht="18" customHeight="1" x14ac:dyDescent="0.35">
      <c r="A28" s="11"/>
      <c r="B28" s="11"/>
      <c r="C28" s="11"/>
      <c r="D28" s="11"/>
      <c r="E28" s="11"/>
      <c r="F28" s="11"/>
      <c r="G28" s="11"/>
      <c r="H28" s="11"/>
      <c r="I28" s="11"/>
      <c r="J28" s="11"/>
      <c r="K28" s="11"/>
      <c r="L28" s="11"/>
      <c r="M28" s="11"/>
      <c r="N28" s="11"/>
      <c r="O28" s="11"/>
      <c r="P28" s="11"/>
      <c r="Q28" s="11"/>
      <c r="R28" s="11"/>
      <c r="S28" s="11"/>
      <c r="T28" s="11"/>
      <c r="U28" s="11"/>
      <c r="V28" s="11"/>
      <c r="W28" s="11"/>
      <c r="X28" s="11"/>
      <c r="Y28" s="11"/>
      <c r="Z28" s="11"/>
      <c r="AA28" s="11"/>
      <c r="AB28" s="11"/>
      <c r="AC28" s="11"/>
      <c r="AD28" s="11"/>
      <c r="AE28" s="11"/>
      <c r="AF28" s="11"/>
      <c r="AG28" s="11"/>
    </row>
    <row r="29" spans="1:33" ht="18" customHeight="1" x14ac:dyDescent="0.35">
      <c r="A29" s="11"/>
      <c r="B29" s="11"/>
      <c r="C29" s="11"/>
      <c r="D29" s="11"/>
      <c r="E29" s="11"/>
      <c r="F29" s="11"/>
      <c r="G29" s="11"/>
      <c r="H29" s="11"/>
      <c r="I29" s="11"/>
      <c r="J29" s="11"/>
      <c r="K29" s="11"/>
      <c r="L29" s="11"/>
      <c r="M29" s="11"/>
      <c r="N29" s="11"/>
      <c r="O29" s="11"/>
      <c r="P29" s="11"/>
      <c r="Q29" s="11"/>
      <c r="R29" s="11"/>
      <c r="S29" s="11"/>
      <c r="T29" s="11"/>
      <c r="U29" s="11"/>
      <c r="V29" s="11"/>
      <c r="W29" s="11"/>
      <c r="X29" s="11"/>
      <c r="Y29" s="11"/>
      <c r="Z29" s="11"/>
      <c r="AA29" s="11"/>
      <c r="AB29" s="11"/>
      <c r="AC29" s="11"/>
      <c r="AD29" s="11"/>
      <c r="AE29" s="11"/>
      <c r="AF29" s="11"/>
      <c r="AG29" s="11"/>
    </row>
    <row r="30" spans="1:33" ht="18" customHeight="1" x14ac:dyDescent="0.35">
      <c r="A30" s="11"/>
      <c r="B30" s="11"/>
      <c r="C30" s="11"/>
      <c r="D30" s="11"/>
      <c r="E30" s="11"/>
      <c r="F30" s="11"/>
      <c r="G30" s="11"/>
      <c r="H30" s="11"/>
      <c r="I30" s="11"/>
      <c r="J30" s="11"/>
      <c r="K30" s="11"/>
      <c r="L30" s="11"/>
      <c r="M30" s="11"/>
      <c r="N30" s="11"/>
      <c r="O30" s="11"/>
      <c r="P30" s="11"/>
      <c r="Q30" s="11"/>
      <c r="R30" s="11"/>
      <c r="S30" s="11"/>
      <c r="T30" s="11"/>
      <c r="U30" s="11"/>
      <c r="V30" s="11"/>
      <c r="W30" s="11"/>
      <c r="X30" s="11"/>
      <c r="Y30" s="11"/>
      <c r="Z30" s="11"/>
      <c r="AA30" s="11"/>
      <c r="AB30" s="11"/>
      <c r="AC30" s="11"/>
      <c r="AD30" s="11"/>
      <c r="AE30" s="11"/>
      <c r="AF30" s="11"/>
      <c r="AG30" s="11"/>
    </row>
    <row r="31" spans="1:33" ht="18" customHeight="1" x14ac:dyDescent="0.35">
      <c r="A31" s="11"/>
      <c r="B31" s="11"/>
      <c r="C31" s="11"/>
      <c r="D31" s="11"/>
      <c r="E31" s="11"/>
      <c r="F31" s="11"/>
      <c r="G31" s="11"/>
      <c r="H31" s="11"/>
      <c r="I31" s="11"/>
      <c r="J31" s="11"/>
      <c r="K31" s="11"/>
      <c r="L31" s="11"/>
      <c r="M31" s="11"/>
      <c r="N31" s="11"/>
      <c r="O31" s="11"/>
      <c r="P31" s="11"/>
      <c r="Q31" s="11"/>
      <c r="R31" s="11"/>
      <c r="S31" s="11"/>
      <c r="T31" s="11"/>
      <c r="U31" s="11"/>
      <c r="V31" s="11"/>
      <c r="W31" s="11"/>
      <c r="X31" s="11"/>
      <c r="Y31" s="11"/>
      <c r="Z31" s="11"/>
      <c r="AA31" s="11"/>
      <c r="AB31" s="11"/>
      <c r="AC31" s="11"/>
      <c r="AD31" s="11"/>
      <c r="AE31" s="11"/>
      <c r="AF31" s="11"/>
      <c r="AG31" s="11"/>
    </row>
    <row r="32" spans="1:33" ht="18" customHeight="1" x14ac:dyDescent="0.35">
      <c r="A32" s="11"/>
      <c r="B32" s="11"/>
      <c r="C32" s="11"/>
      <c r="D32" s="11"/>
      <c r="E32" s="11"/>
      <c r="F32" s="11"/>
      <c r="G32" s="11"/>
      <c r="H32" s="11"/>
      <c r="I32" s="11"/>
      <c r="J32" s="11"/>
      <c r="K32" s="11"/>
      <c r="L32" s="11"/>
      <c r="M32" s="11"/>
      <c r="N32" s="11"/>
      <c r="O32" s="11"/>
      <c r="P32" s="11"/>
      <c r="Q32" s="11"/>
      <c r="R32" s="11"/>
      <c r="S32" s="11"/>
      <c r="T32" s="11"/>
      <c r="U32" s="11"/>
      <c r="V32" s="11"/>
      <c r="W32" s="11"/>
      <c r="X32" s="11"/>
      <c r="Y32" s="11"/>
      <c r="Z32" s="11"/>
      <c r="AA32" s="11"/>
      <c r="AB32" s="11"/>
      <c r="AC32" s="11"/>
      <c r="AD32" s="11"/>
      <c r="AE32" s="11"/>
      <c r="AF32" s="11"/>
      <c r="AG32" s="11"/>
    </row>
    <row r="33" spans="1:33" ht="18" customHeight="1" x14ac:dyDescent="0.35">
      <c r="A33" s="11"/>
      <c r="B33" s="11"/>
      <c r="C33" s="11"/>
      <c r="D33" s="11"/>
      <c r="E33" s="11"/>
      <c r="F33" s="11"/>
      <c r="G33" s="11"/>
      <c r="H33" s="11"/>
      <c r="I33" s="11"/>
      <c r="J33" s="11"/>
      <c r="K33" s="11"/>
      <c r="L33" s="11"/>
      <c r="M33" s="11"/>
      <c r="N33" s="11"/>
      <c r="O33" s="11"/>
      <c r="P33" s="11"/>
      <c r="Q33" s="11"/>
      <c r="R33" s="11"/>
      <c r="S33" s="11"/>
      <c r="T33" s="11"/>
      <c r="U33" s="11"/>
      <c r="V33" s="11"/>
      <c r="W33" s="11"/>
      <c r="X33" s="11"/>
      <c r="Y33" s="11"/>
      <c r="Z33" s="11"/>
      <c r="AA33" s="11"/>
      <c r="AB33" s="11"/>
      <c r="AC33" s="11"/>
      <c r="AD33" s="11"/>
      <c r="AE33" s="11"/>
      <c r="AF33" s="11"/>
      <c r="AG33" s="11"/>
    </row>
    <row r="34" spans="1:33" ht="18" customHeight="1" x14ac:dyDescent="0.35">
      <c r="A34" s="11"/>
      <c r="B34" s="11"/>
      <c r="C34" s="11"/>
      <c r="D34" s="11"/>
      <c r="E34" s="11"/>
      <c r="F34" s="11"/>
      <c r="G34" s="11"/>
      <c r="H34" s="11"/>
      <c r="I34" s="11"/>
      <c r="J34" s="11"/>
      <c r="K34" s="11"/>
      <c r="L34" s="11"/>
      <c r="M34" s="11"/>
      <c r="N34" s="11"/>
      <c r="O34" s="11"/>
      <c r="P34" s="11"/>
      <c r="Q34" s="11"/>
      <c r="R34" s="11"/>
      <c r="S34" s="11"/>
      <c r="T34" s="11"/>
      <c r="U34" s="11"/>
      <c r="V34" s="11"/>
      <c r="W34" s="11"/>
      <c r="X34" s="11"/>
      <c r="Y34" s="11"/>
      <c r="Z34" s="11"/>
      <c r="AA34" s="11"/>
      <c r="AB34" s="11"/>
      <c r="AC34" s="11"/>
      <c r="AD34" s="11"/>
      <c r="AE34" s="11"/>
      <c r="AF34" s="11"/>
      <c r="AG34" s="11"/>
    </row>
    <row r="35" spans="1:33" ht="18" customHeight="1" x14ac:dyDescent="0.35">
      <c r="A35" s="11"/>
      <c r="B35" s="11"/>
      <c r="C35" s="11"/>
      <c r="D35" s="11"/>
      <c r="E35" s="11"/>
      <c r="F35" s="11"/>
      <c r="G35" s="11"/>
      <c r="H35" s="11"/>
      <c r="I35" s="11"/>
      <c r="J35" s="11"/>
      <c r="K35" s="11"/>
      <c r="L35" s="11"/>
      <c r="M35" s="11"/>
      <c r="N35" s="11"/>
      <c r="O35" s="11"/>
      <c r="P35" s="11"/>
      <c r="Q35" s="11"/>
      <c r="R35" s="11"/>
      <c r="S35" s="11"/>
      <c r="T35" s="11"/>
      <c r="U35" s="11"/>
      <c r="V35" s="11"/>
      <c r="W35" s="11"/>
      <c r="X35" s="11"/>
      <c r="Y35" s="11"/>
      <c r="Z35" s="11"/>
      <c r="AA35" s="11"/>
      <c r="AB35" s="11"/>
      <c r="AC35" s="11"/>
      <c r="AD35" s="11"/>
      <c r="AE35" s="11"/>
      <c r="AF35" s="11"/>
      <c r="AG35" s="11"/>
    </row>
    <row r="36" spans="1:33" ht="18" customHeight="1" x14ac:dyDescent="0.35">
      <c r="A36" s="11"/>
      <c r="B36" s="11"/>
      <c r="C36" s="11"/>
      <c r="D36" s="11"/>
      <c r="E36" s="11"/>
      <c r="F36" s="11"/>
      <c r="G36" s="11"/>
      <c r="H36" s="11"/>
      <c r="I36" s="11"/>
      <c r="J36" s="11"/>
      <c r="K36" s="11"/>
      <c r="L36" s="11"/>
      <c r="M36" s="11"/>
      <c r="N36" s="11"/>
      <c r="O36" s="11"/>
      <c r="P36" s="11"/>
      <c r="Q36" s="11"/>
      <c r="R36" s="11"/>
      <c r="S36" s="11"/>
      <c r="T36" s="11"/>
      <c r="U36" s="11"/>
      <c r="V36" s="11"/>
      <c r="W36" s="11"/>
      <c r="X36" s="11"/>
      <c r="Y36" s="11"/>
      <c r="Z36" s="11"/>
      <c r="AA36" s="11"/>
      <c r="AB36" s="11"/>
      <c r="AC36" s="11"/>
      <c r="AD36" s="11"/>
      <c r="AE36" s="11"/>
      <c r="AF36" s="11"/>
      <c r="AG36" s="11"/>
    </row>
    <row r="37" spans="1:33" ht="18" customHeight="1" x14ac:dyDescent="0.35">
      <c r="A37" s="11"/>
      <c r="B37" s="11"/>
      <c r="C37" s="11"/>
      <c r="D37" s="11"/>
      <c r="E37" s="11"/>
      <c r="F37" s="11"/>
      <c r="G37" s="11"/>
      <c r="H37" s="11"/>
      <c r="I37" s="11"/>
      <c r="J37" s="11"/>
      <c r="K37" s="11"/>
      <c r="L37" s="11"/>
      <c r="M37" s="11"/>
      <c r="N37" s="11"/>
      <c r="O37" s="11"/>
      <c r="P37" s="11"/>
      <c r="Q37" s="11"/>
      <c r="R37" s="11"/>
      <c r="S37" s="11"/>
      <c r="T37" s="11"/>
      <c r="U37" s="11"/>
      <c r="V37" s="11"/>
      <c r="W37" s="11"/>
      <c r="X37" s="11"/>
      <c r="Y37" s="11"/>
      <c r="Z37" s="11"/>
      <c r="AA37" s="11"/>
      <c r="AB37" s="11"/>
      <c r="AC37" s="11"/>
      <c r="AD37" s="11"/>
      <c r="AE37" s="11"/>
      <c r="AF37" s="11"/>
      <c r="AG37" s="11"/>
    </row>
    <row r="38" spans="1:33" ht="18" customHeight="1" x14ac:dyDescent="0.35">
      <c r="A38" s="11"/>
      <c r="B38" s="11"/>
      <c r="C38" s="11"/>
      <c r="D38" s="11"/>
      <c r="E38" s="11"/>
      <c r="F38" s="11"/>
      <c r="G38" s="11"/>
      <c r="H38" s="11"/>
      <c r="I38" s="11"/>
      <c r="J38" s="11"/>
      <c r="K38" s="11"/>
      <c r="L38" s="11"/>
      <c r="M38" s="11"/>
      <c r="N38" s="11"/>
      <c r="O38" s="11"/>
      <c r="P38" s="11"/>
      <c r="Q38" s="11"/>
      <c r="R38" s="11"/>
      <c r="S38" s="11"/>
      <c r="T38" s="11"/>
      <c r="U38" s="11"/>
      <c r="V38" s="11"/>
      <c r="W38" s="11"/>
      <c r="X38" s="11"/>
      <c r="Y38" s="11"/>
      <c r="Z38" s="11"/>
      <c r="AA38" s="11"/>
      <c r="AB38" s="11"/>
      <c r="AC38" s="11"/>
      <c r="AD38" s="11"/>
      <c r="AE38" s="11"/>
      <c r="AF38" s="11"/>
      <c r="AG38" s="11"/>
    </row>
    <row r="39" spans="1:33" ht="18" customHeight="1" x14ac:dyDescent="0.35">
      <c r="A39" s="11"/>
      <c r="B39" s="11"/>
      <c r="C39" s="11"/>
      <c r="D39" s="11"/>
      <c r="E39" s="11"/>
      <c r="F39" s="11"/>
      <c r="G39" s="11"/>
      <c r="H39" s="11"/>
      <c r="I39" s="11"/>
      <c r="J39" s="11"/>
      <c r="K39" s="11"/>
      <c r="L39" s="11"/>
      <c r="M39" s="11"/>
      <c r="N39" s="11"/>
      <c r="O39" s="11"/>
      <c r="P39" s="11"/>
      <c r="Q39" s="11"/>
      <c r="R39" s="11"/>
      <c r="S39" s="11"/>
      <c r="T39" s="11"/>
      <c r="U39" s="11"/>
      <c r="V39" s="11"/>
      <c r="W39" s="11"/>
      <c r="X39" s="11"/>
      <c r="Y39" s="11"/>
      <c r="Z39" s="11"/>
      <c r="AA39" s="11"/>
      <c r="AB39" s="11"/>
      <c r="AC39" s="11"/>
      <c r="AD39" s="11"/>
      <c r="AE39" s="11"/>
      <c r="AF39" s="11"/>
      <c r="AG39" s="11"/>
    </row>
    <row r="40" spans="1:33" ht="18" customHeight="1" x14ac:dyDescent="0.35">
      <c r="A40" s="11"/>
      <c r="B40" s="11"/>
      <c r="C40" s="11"/>
      <c r="D40" s="11"/>
      <c r="E40" s="11"/>
      <c r="F40" s="11"/>
      <c r="G40" s="11"/>
      <c r="H40" s="11"/>
      <c r="I40" s="11"/>
      <c r="J40" s="11"/>
      <c r="K40" s="11"/>
      <c r="L40" s="11"/>
      <c r="M40" s="11"/>
      <c r="N40" s="11"/>
      <c r="O40" s="11"/>
      <c r="P40" s="11"/>
      <c r="Q40" s="11"/>
      <c r="R40" s="11"/>
      <c r="S40" s="11"/>
      <c r="T40" s="11"/>
      <c r="U40" s="11"/>
      <c r="V40" s="11"/>
      <c r="W40" s="11"/>
      <c r="X40" s="11"/>
      <c r="Y40" s="11"/>
      <c r="Z40" s="11"/>
      <c r="AA40" s="11"/>
      <c r="AB40" s="11"/>
      <c r="AC40" s="11"/>
      <c r="AD40" s="11"/>
      <c r="AE40" s="11"/>
      <c r="AF40" s="11"/>
      <c r="AG40" s="11"/>
    </row>
    <row r="41" spans="1:33" ht="18" customHeight="1" x14ac:dyDescent="0.35">
      <c r="A41" s="11"/>
      <c r="B41" s="11"/>
      <c r="C41" s="11"/>
      <c r="D41" s="11"/>
      <c r="E41" s="11"/>
      <c r="F41" s="11"/>
      <c r="G41" s="11"/>
      <c r="H41" s="11"/>
      <c r="I41" s="11"/>
      <c r="J41" s="11"/>
      <c r="K41" s="11"/>
      <c r="L41" s="11"/>
      <c r="M41" s="11"/>
      <c r="N41" s="11"/>
      <c r="O41" s="11"/>
      <c r="P41" s="11"/>
      <c r="Q41" s="11"/>
      <c r="R41" s="11"/>
      <c r="S41" s="11"/>
      <c r="T41" s="11"/>
      <c r="U41" s="11"/>
      <c r="V41" s="11"/>
      <c r="W41" s="11"/>
      <c r="X41" s="11"/>
      <c r="Y41" s="11"/>
      <c r="Z41" s="11"/>
      <c r="AA41" s="11"/>
      <c r="AB41" s="11"/>
      <c r="AC41" s="11"/>
      <c r="AD41" s="11"/>
      <c r="AE41" s="11"/>
      <c r="AF41" s="11"/>
      <c r="AG41" s="11"/>
    </row>
    <row r="42" spans="1:33" ht="18" customHeight="1" x14ac:dyDescent="0.35">
      <c r="A42" s="11"/>
      <c r="B42" s="11"/>
      <c r="C42" s="11"/>
      <c r="D42" s="11"/>
      <c r="E42" s="11"/>
      <c r="F42" s="11"/>
      <c r="G42" s="11"/>
      <c r="H42" s="11"/>
      <c r="I42" s="11"/>
      <c r="J42" s="11"/>
      <c r="K42" s="11"/>
      <c r="L42" s="11"/>
      <c r="M42" s="11"/>
      <c r="N42" s="11"/>
      <c r="O42" s="11"/>
      <c r="P42" s="11"/>
      <c r="Q42" s="11"/>
      <c r="R42" s="11"/>
      <c r="S42" s="11"/>
      <c r="T42" s="11"/>
      <c r="U42" s="11"/>
      <c r="V42" s="11"/>
      <c r="W42" s="11"/>
      <c r="X42" s="11"/>
      <c r="Y42" s="11"/>
      <c r="Z42" s="11"/>
      <c r="AA42" s="11"/>
      <c r="AB42" s="11"/>
      <c r="AC42" s="11"/>
      <c r="AD42" s="11"/>
      <c r="AE42" s="11"/>
      <c r="AF42" s="11"/>
      <c r="AG42" s="11"/>
    </row>
    <row r="43" spans="1:33" ht="18" customHeight="1" x14ac:dyDescent="0.35">
      <c r="A43" s="11"/>
      <c r="B43" s="11"/>
      <c r="C43" s="11"/>
      <c r="D43" s="11"/>
      <c r="E43" s="11"/>
      <c r="F43" s="11"/>
      <c r="G43" s="11"/>
      <c r="H43" s="11"/>
      <c r="I43" s="11"/>
      <c r="J43" s="11"/>
      <c r="K43" s="11"/>
      <c r="L43" s="11"/>
      <c r="M43" s="11"/>
      <c r="N43" s="11"/>
      <c r="O43" s="11"/>
      <c r="P43" s="11"/>
      <c r="Q43" s="11"/>
      <c r="R43" s="11"/>
      <c r="S43" s="11"/>
      <c r="T43" s="11"/>
      <c r="U43" s="11"/>
      <c r="V43" s="11"/>
      <c r="W43" s="11"/>
      <c r="X43" s="11"/>
      <c r="Y43" s="11"/>
      <c r="Z43" s="11"/>
      <c r="AA43" s="11"/>
      <c r="AB43" s="11"/>
      <c r="AC43" s="11"/>
      <c r="AD43" s="11"/>
      <c r="AE43" s="11"/>
      <c r="AF43" s="11"/>
      <c r="AG43" s="11"/>
    </row>
    <row r="44" spans="1:33" ht="18" customHeight="1" x14ac:dyDescent="0.35">
      <c r="A44" s="11"/>
      <c r="B44" s="11"/>
      <c r="C44" s="11"/>
      <c r="D44" s="11"/>
      <c r="E44" s="11"/>
      <c r="F44" s="11"/>
      <c r="G44" s="11"/>
      <c r="H44" s="11"/>
      <c r="I44" s="11"/>
      <c r="J44" s="11"/>
      <c r="K44" s="11"/>
      <c r="L44" s="11"/>
      <c r="M44" s="11"/>
      <c r="N44" s="11"/>
      <c r="O44" s="11"/>
      <c r="P44" s="11"/>
      <c r="Q44" s="11"/>
      <c r="R44" s="11"/>
      <c r="S44" s="11"/>
      <c r="T44" s="11"/>
      <c r="U44" s="11"/>
      <c r="V44" s="11"/>
      <c r="W44" s="11"/>
      <c r="X44" s="11"/>
      <c r="Y44" s="11"/>
      <c r="Z44" s="11"/>
      <c r="AA44" s="11"/>
      <c r="AB44" s="11"/>
      <c r="AC44" s="11"/>
      <c r="AD44" s="11"/>
      <c r="AE44" s="11"/>
      <c r="AF44" s="11"/>
      <c r="AG44" s="11"/>
    </row>
    <row r="45" spans="1:33" ht="18" customHeight="1" x14ac:dyDescent="0.35">
      <c r="A45" s="11"/>
      <c r="B45" s="11"/>
      <c r="C45" s="11"/>
      <c r="D45" s="11"/>
      <c r="E45" s="11"/>
      <c r="F45" s="11"/>
      <c r="G45" s="11"/>
      <c r="H45" s="11"/>
      <c r="I45" s="11"/>
      <c r="J45" s="11"/>
      <c r="K45" s="11"/>
      <c r="L45" s="11"/>
      <c r="M45" s="11"/>
      <c r="N45" s="11"/>
      <c r="O45" s="11"/>
      <c r="P45" s="11"/>
      <c r="Q45" s="11"/>
      <c r="R45" s="11"/>
      <c r="S45" s="11"/>
      <c r="T45" s="11"/>
      <c r="U45" s="11"/>
      <c r="V45" s="11"/>
      <c r="W45" s="11"/>
      <c r="X45" s="11"/>
      <c r="Y45" s="11"/>
      <c r="Z45" s="11"/>
      <c r="AA45" s="11"/>
      <c r="AB45" s="11"/>
      <c r="AC45" s="11"/>
      <c r="AD45" s="11"/>
      <c r="AE45" s="11"/>
      <c r="AF45" s="11"/>
      <c r="AG45" s="11"/>
    </row>
    <row r="46" spans="1:33" ht="18" customHeight="1" x14ac:dyDescent="0.35">
      <c r="A46" s="11"/>
      <c r="B46" s="11"/>
      <c r="C46" s="11"/>
      <c r="D46" s="11"/>
      <c r="E46" s="11"/>
      <c r="F46" s="11"/>
      <c r="G46" s="11"/>
      <c r="H46" s="11"/>
      <c r="I46" s="11"/>
      <c r="J46" s="11"/>
      <c r="K46" s="11"/>
      <c r="L46" s="11"/>
      <c r="M46" s="11"/>
      <c r="N46" s="11"/>
      <c r="O46" s="11"/>
      <c r="P46" s="11"/>
      <c r="Q46" s="11"/>
      <c r="R46" s="11"/>
      <c r="S46" s="11"/>
      <c r="T46" s="11"/>
      <c r="U46" s="11"/>
      <c r="V46" s="11"/>
      <c r="W46" s="11"/>
      <c r="X46" s="11"/>
      <c r="Y46" s="11"/>
      <c r="Z46" s="11"/>
      <c r="AA46" s="11"/>
      <c r="AB46" s="11"/>
      <c r="AC46" s="11"/>
      <c r="AD46" s="11"/>
      <c r="AE46" s="11"/>
      <c r="AF46" s="11"/>
      <c r="AG46" s="11"/>
    </row>
    <row r="47" spans="1:33" ht="18" customHeight="1" x14ac:dyDescent="0.35">
      <c r="A47" s="11"/>
      <c r="B47" s="11"/>
      <c r="C47" s="11"/>
      <c r="D47" s="11"/>
      <c r="E47" s="11"/>
      <c r="F47" s="11"/>
      <c r="G47" s="11"/>
      <c r="H47" s="11"/>
      <c r="I47" s="11"/>
      <c r="J47" s="11"/>
      <c r="K47" s="11"/>
      <c r="L47" s="11"/>
      <c r="M47" s="11"/>
      <c r="N47" s="11"/>
      <c r="O47" s="11"/>
      <c r="P47" s="11"/>
      <c r="Q47" s="11"/>
      <c r="R47" s="11"/>
      <c r="S47" s="11"/>
      <c r="T47" s="11"/>
      <c r="U47" s="11"/>
      <c r="V47" s="11"/>
      <c r="W47" s="11"/>
      <c r="X47" s="11"/>
      <c r="Y47" s="11"/>
      <c r="Z47" s="11"/>
      <c r="AA47" s="11"/>
      <c r="AB47" s="11"/>
      <c r="AC47" s="11"/>
      <c r="AD47" s="11"/>
      <c r="AE47" s="11"/>
      <c r="AF47" s="11"/>
      <c r="AG47" s="11"/>
    </row>
    <row r="48" spans="1:33" ht="18" customHeight="1" x14ac:dyDescent="0.35">
      <c r="A48" s="11"/>
      <c r="B48" s="11"/>
      <c r="C48" s="11"/>
      <c r="D48" s="11"/>
      <c r="E48" s="11"/>
      <c r="F48" s="11"/>
      <c r="G48" s="11"/>
      <c r="H48" s="11"/>
      <c r="I48" s="11"/>
      <c r="J48" s="11"/>
      <c r="K48" s="11"/>
      <c r="L48" s="11"/>
      <c r="M48" s="11"/>
      <c r="N48" s="11"/>
      <c r="O48" s="11"/>
      <c r="P48" s="11"/>
      <c r="Q48" s="11"/>
      <c r="R48" s="11"/>
      <c r="S48" s="11"/>
      <c r="T48" s="11"/>
      <c r="U48" s="11"/>
      <c r="V48" s="11"/>
      <c r="W48" s="11"/>
      <c r="X48" s="11"/>
      <c r="Y48" s="11"/>
      <c r="Z48" s="11"/>
      <c r="AA48" s="11"/>
      <c r="AB48" s="11"/>
      <c r="AC48" s="11"/>
      <c r="AD48" s="11"/>
      <c r="AE48" s="11"/>
      <c r="AF48" s="11"/>
      <c r="AG48" s="11"/>
    </row>
    <row r="49" spans="1:33" ht="18" customHeight="1" x14ac:dyDescent="0.35">
      <c r="A49" s="11"/>
      <c r="B49" s="11"/>
      <c r="C49" s="11"/>
      <c r="D49" s="11"/>
      <c r="E49" s="11"/>
      <c r="F49" s="11"/>
      <c r="G49" s="11"/>
      <c r="H49" s="11"/>
      <c r="I49" s="11"/>
      <c r="J49" s="11"/>
      <c r="K49" s="11"/>
      <c r="L49" s="11"/>
      <c r="M49" s="11"/>
      <c r="N49" s="11"/>
      <c r="O49" s="11"/>
      <c r="P49" s="11"/>
      <c r="Q49" s="11"/>
      <c r="R49" s="11"/>
      <c r="S49" s="11"/>
      <c r="T49" s="11"/>
      <c r="U49" s="11"/>
      <c r="V49" s="11"/>
      <c r="W49" s="11"/>
      <c r="X49" s="11"/>
      <c r="Y49" s="11"/>
      <c r="Z49" s="11"/>
      <c r="AA49" s="11"/>
      <c r="AB49" s="11"/>
      <c r="AC49" s="11"/>
      <c r="AD49" s="11"/>
      <c r="AE49" s="11"/>
      <c r="AF49" s="11"/>
      <c r="AG49" s="11"/>
    </row>
    <row r="50" spans="1:33" ht="18" customHeight="1" x14ac:dyDescent="0.35">
      <c r="A50" s="11"/>
      <c r="B50" s="11"/>
      <c r="C50" s="11"/>
      <c r="D50" s="11"/>
      <c r="E50" s="11"/>
      <c r="F50" s="11"/>
      <c r="G50" s="11"/>
      <c r="H50" s="11"/>
      <c r="I50" s="11"/>
      <c r="J50" s="11"/>
      <c r="K50" s="11"/>
      <c r="L50" s="11"/>
      <c r="M50" s="11"/>
      <c r="N50" s="11"/>
      <c r="O50" s="11"/>
      <c r="P50" s="11"/>
      <c r="Q50" s="11"/>
      <c r="R50" s="11"/>
      <c r="S50" s="11"/>
      <c r="T50" s="11"/>
      <c r="U50" s="11"/>
      <c r="V50" s="11"/>
      <c r="W50" s="11"/>
      <c r="X50" s="11"/>
      <c r="Y50" s="11"/>
      <c r="Z50" s="11"/>
      <c r="AA50" s="11"/>
      <c r="AB50" s="11"/>
      <c r="AC50" s="11"/>
      <c r="AD50" s="11"/>
      <c r="AE50" s="11"/>
      <c r="AF50" s="11"/>
      <c r="AG50" s="11"/>
    </row>
    <row r="51" spans="1:33" ht="18" customHeight="1" x14ac:dyDescent="0.35">
      <c r="A51" s="11"/>
      <c r="B51" s="11"/>
      <c r="C51" s="11"/>
      <c r="D51" s="11"/>
      <c r="E51" s="11"/>
      <c r="F51" s="11"/>
      <c r="G51" s="11"/>
      <c r="H51" s="11"/>
      <c r="I51" s="11"/>
      <c r="J51" s="11"/>
      <c r="K51" s="11"/>
      <c r="L51" s="11"/>
      <c r="M51" s="11"/>
      <c r="N51" s="11"/>
      <c r="O51" s="11"/>
      <c r="P51" s="11"/>
      <c r="Q51" s="11"/>
      <c r="R51" s="11"/>
      <c r="S51" s="11"/>
      <c r="T51" s="11"/>
      <c r="U51" s="11"/>
      <c r="V51" s="11"/>
      <c r="W51" s="11"/>
      <c r="X51" s="11"/>
      <c r="Y51" s="11"/>
      <c r="Z51" s="11"/>
      <c r="AA51" s="11"/>
      <c r="AB51" s="11"/>
      <c r="AC51" s="11"/>
      <c r="AD51" s="11"/>
      <c r="AE51" s="11"/>
      <c r="AF51" s="11"/>
      <c r="AG51" s="11"/>
    </row>
    <row r="52" spans="1:33" ht="18" customHeight="1" x14ac:dyDescent="0.35">
      <c r="A52" s="11"/>
      <c r="B52" s="11"/>
      <c r="C52" s="11"/>
      <c r="D52" s="11"/>
      <c r="E52" s="11"/>
      <c r="F52" s="11"/>
      <c r="G52" s="11"/>
      <c r="H52" s="11"/>
      <c r="I52" s="11"/>
      <c r="J52" s="11"/>
      <c r="K52" s="11"/>
      <c r="L52" s="11"/>
      <c r="M52" s="11"/>
      <c r="N52" s="11"/>
      <c r="O52" s="11"/>
      <c r="P52" s="11"/>
      <c r="Q52" s="11"/>
      <c r="R52" s="11"/>
      <c r="S52" s="11"/>
      <c r="T52" s="11"/>
      <c r="U52" s="11"/>
      <c r="V52" s="11"/>
      <c r="W52" s="11"/>
      <c r="X52" s="11"/>
      <c r="Y52" s="11"/>
      <c r="Z52" s="11"/>
      <c r="AA52" s="11"/>
      <c r="AB52" s="11"/>
      <c r="AC52" s="11"/>
      <c r="AD52" s="11"/>
      <c r="AE52" s="11"/>
      <c r="AF52" s="11"/>
      <c r="AG52" s="11"/>
    </row>
    <row r="53" spans="1:33" ht="18" customHeight="1" x14ac:dyDescent="0.35">
      <c r="A53" s="11"/>
      <c r="B53" s="11"/>
      <c r="C53" s="11"/>
      <c r="D53" s="11"/>
      <c r="E53" s="11"/>
      <c r="F53" s="11"/>
      <c r="G53" s="11"/>
      <c r="H53" s="11"/>
      <c r="I53" s="11"/>
      <c r="J53" s="11"/>
      <c r="K53" s="11"/>
      <c r="L53" s="11"/>
      <c r="M53" s="11"/>
      <c r="N53" s="11"/>
      <c r="O53" s="11"/>
      <c r="P53" s="11"/>
      <c r="Q53" s="11"/>
      <c r="R53" s="11"/>
      <c r="S53" s="11"/>
      <c r="T53" s="11"/>
      <c r="U53" s="11"/>
      <c r="V53" s="11"/>
      <c r="W53" s="11"/>
      <c r="X53" s="11"/>
      <c r="Y53" s="11"/>
      <c r="Z53" s="11"/>
      <c r="AA53" s="11"/>
      <c r="AB53" s="11"/>
      <c r="AC53" s="11"/>
      <c r="AD53" s="11"/>
      <c r="AE53" s="11"/>
      <c r="AF53" s="11"/>
      <c r="AG53" s="11"/>
    </row>
    <row r="54" spans="1:33" ht="18" customHeight="1" x14ac:dyDescent="0.35">
      <c r="A54" s="11"/>
      <c r="B54" s="11"/>
      <c r="C54" s="11"/>
      <c r="D54" s="11"/>
      <c r="E54" s="11"/>
      <c r="F54" s="11"/>
      <c r="G54" s="11"/>
      <c r="H54" s="11"/>
      <c r="I54" s="11"/>
      <c r="J54" s="11"/>
      <c r="K54" s="11"/>
      <c r="L54" s="11"/>
      <c r="M54" s="11"/>
      <c r="N54" s="11"/>
      <c r="O54" s="11"/>
      <c r="P54" s="11"/>
      <c r="Q54" s="11"/>
      <c r="R54" s="11"/>
      <c r="S54" s="11"/>
      <c r="T54" s="11"/>
      <c r="U54" s="11"/>
      <c r="V54" s="11"/>
      <c r="W54" s="11"/>
      <c r="X54" s="11"/>
      <c r="Y54" s="11"/>
      <c r="Z54" s="11"/>
      <c r="AA54" s="11"/>
      <c r="AB54" s="11"/>
      <c r="AC54" s="11"/>
      <c r="AD54" s="11"/>
      <c r="AE54" s="11"/>
      <c r="AF54" s="11"/>
      <c r="AG54" s="11"/>
    </row>
    <row r="55" spans="1:33" ht="18" customHeight="1" x14ac:dyDescent="0.35">
      <c r="A55" s="11"/>
      <c r="B55" s="11"/>
      <c r="C55" s="11"/>
      <c r="D55" s="11"/>
      <c r="E55" s="11"/>
      <c r="F55" s="11"/>
      <c r="G55" s="11"/>
      <c r="H55" s="11"/>
      <c r="I55" s="11"/>
      <c r="J55" s="11"/>
      <c r="K55" s="11"/>
      <c r="L55" s="11"/>
      <c r="M55" s="11"/>
      <c r="N55" s="11"/>
      <c r="O55" s="11"/>
      <c r="P55" s="11"/>
      <c r="Q55" s="11"/>
      <c r="R55" s="11"/>
      <c r="S55" s="11"/>
      <c r="T55" s="11"/>
      <c r="U55" s="11"/>
      <c r="V55" s="11"/>
      <c r="W55" s="11"/>
      <c r="X55" s="11"/>
      <c r="Y55" s="11"/>
      <c r="Z55" s="11"/>
      <c r="AA55" s="11"/>
      <c r="AB55" s="11"/>
      <c r="AC55" s="11"/>
      <c r="AD55" s="11"/>
      <c r="AE55" s="11"/>
      <c r="AF55" s="11"/>
      <c r="AG55" s="11"/>
    </row>
    <row r="56" spans="1:33" ht="18" customHeight="1" x14ac:dyDescent="0.35">
      <c r="A56" s="11"/>
      <c r="B56" s="11"/>
      <c r="C56" s="11"/>
      <c r="D56" s="11"/>
      <c r="E56" s="11"/>
      <c r="F56" s="11"/>
      <c r="G56" s="11"/>
      <c r="H56" s="11"/>
      <c r="I56" s="11"/>
      <c r="J56" s="11"/>
      <c r="K56" s="11"/>
      <c r="L56" s="11"/>
      <c r="M56" s="11"/>
      <c r="N56" s="11"/>
      <c r="O56" s="11"/>
      <c r="P56" s="11"/>
      <c r="Q56" s="11"/>
      <c r="R56" s="11"/>
      <c r="S56" s="11"/>
      <c r="T56" s="11"/>
      <c r="U56" s="11"/>
      <c r="V56" s="11"/>
      <c r="W56" s="11"/>
      <c r="X56" s="11"/>
      <c r="Y56" s="11"/>
      <c r="Z56" s="11"/>
      <c r="AA56" s="11"/>
      <c r="AB56" s="11"/>
      <c r="AC56" s="11"/>
      <c r="AD56" s="11"/>
      <c r="AE56" s="11"/>
      <c r="AF56" s="11"/>
      <c r="AG56" s="11"/>
    </row>
    <row r="57" spans="1:33" ht="18" customHeight="1" x14ac:dyDescent="0.35">
      <c r="A57" s="11"/>
      <c r="B57" s="11"/>
      <c r="C57" s="11"/>
      <c r="D57" s="11"/>
      <c r="E57" s="11"/>
      <c r="F57" s="11"/>
      <c r="G57" s="11"/>
      <c r="H57" s="11"/>
      <c r="I57" s="11"/>
      <c r="J57" s="11"/>
      <c r="K57" s="11"/>
      <c r="L57" s="11"/>
      <c r="M57" s="11"/>
      <c r="N57" s="11"/>
      <c r="O57" s="11"/>
      <c r="P57" s="11"/>
      <c r="Q57" s="11"/>
      <c r="R57" s="11"/>
      <c r="S57" s="11"/>
      <c r="T57" s="11"/>
      <c r="U57" s="11"/>
      <c r="V57" s="11"/>
      <c r="W57" s="11"/>
      <c r="X57" s="11"/>
      <c r="Y57" s="11"/>
      <c r="Z57" s="11"/>
      <c r="AA57" s="11"/>
      <c r="AB57" s="11"/>
      <c r="AC57" s="11"/>
      <c r="AD57" s="11"/>
      <c r="AE57" s="11"/>
      <c r="AF57" s="11"/>
      <c r="AG57" s="11"/>
    </row>
    <row r="58" spans="1:33" ht="18" customHeight="1" x14ac:dyDescent="0.35">
      <c r="A58" s="11"/>
      <c r="B58" s="11"/>
      <c r="C58" s="11"/>
      <c r="D58" s="11"/>
      <c r="E58" s="11"/>
      <c r="F58" s="11"/>
      <c r="G58" s="11"/>
      <c r="H58" s="11"/>
      <c r="I58" s="11"/>
      <c r="J58" s="11"/>
      <c r="K58" s="11"/>
      <c r="L58" s="11"/>
      <c r="M58" s="11"/>
      <c r="N58" s="11"/>
      <c r="O58" s="11"/>
      <c r="P58" s="11"/>
      <c r="Q58" s="11"/>
      <c r="R58" s="11"/>
      <c r="S58" s="11"/>
      <c r="T58" s="11"/>
      <c r="U58" s="11"/>
      <c r="V58" s="11"/>
      <c r="W58" s="11"/>
      <c r="X58" s="11"/>
      <c r="Y58" s="11"/>
      <c r="Z58" s="11"/>
      <c r="AA58" s="11"/>
      <c r="AB58" s="11"/>
      <c r="AC58" s="11"/>
      <c r="AD58" s="11"/>
      <c r="AE58" s="11"/>
      <c r="AF58" s="11"/>
      <c r="AG58" s="11"/>
    </row>
    <row r="59" spans="1:33" ht="18" customHeight="1" x14ac:dyDescent="0.35">
      <c r="A59" s="11"/>
      <c r="B59" s="11"/>
      <c r="C59" s="11"/>
      <c r="D59" s="11"/>
      <c r="E59" s="11"/>
      <c r="F59" s="11"/>
      <c r="G59" s="11"/>
      <c r="H59" s="11"/>
      <c r="I59" s="11"/>
      <c r="J59" s="11"/>
      <c r="K59" s="11"/>
      <c r="L59" s="11"/>
      <c r="M59" s="11"/>
      <c r="N59" s="11"/>
      <c r="O59" s="11"/>
      <c r="P59" s="11"/>
      <c r="Q59" s="11"/>
      <c r="R59" s="11"/>
      <c r="S59" s="11"/>
      <c r="T59" s="11"/>
      <c r="U59" s="11"/>
      <c r="V59" s="11"/>
      <c r="W59" s="11"/>
      <c r="X59" s="11"/>
      <c r="Y59" s="11"/>
      <c r="Z59" s="11"/>
      <c r="AA59" s="11"/>
      <c r="AB59" s="11"/>
      <c r="AC59" s="11"/>
      <c r="AD59" s="11"/>
      <c r="AE59" s="11"/>
      <c r="AF59" s="11"/>
      <c r="AG59" s="11"/>
    </row>
    <row r="60" spans="1:33" ht="18" customHeight="1" x14ac:dyDescent="0.35">
      <c r="A60" s="11"/>
      <c r="B60" s="11"/>
      <c r="C60" s="11"/>
      <c r="D60" s="11"/>
      <c r="E60" s="11"/>
      <c r="F60" s="11"/>
      <c r="G60" s="11"/>
      <c r="H60" s="11"/>
      <c r="I60" s="11"/>
      <c r="J60" s="11"/>
      <c r="K60" s="11"/>
      <c r="L60" s="11"/>
      <c r="M60" s="11"/>
      <c r="N60" s="11"/>
      <c r="O60" s="11"/>
      <c r="P60" s="11"/>
      <c r="Q60" s="11"/>
      <c r="R60" s="11"/>
      <c r="S60" s="11"/>
      <c r="T60" s="11"/>
      <c r="U60" s="11"/>
      <c r="V60" s="11"/>
      <c r="W60" s="11"/>
      <c r="X60" s="11"/>
      <c r="Y60" s="11"/>
      <c r="Z60" s="11"/>
      <c r="AA60" s="11"/>
      <c r="AB60" s="11"/>
      <c r="AC60" s="11"/>
      <c r="AD60" s="11"/>
      <c r="AE60" s="11"/>
      <c r="AF60" s="11"/>
      <c r="AG60" s="11"/>
    </row>
    <row r="61" spans="1:33" ht="18" customHeight="1" x14ac:dyDescent="0.35">
      <c r="A61" s="11"/>
      <c r="B61" s="11"/>
      <c r="C61" s="11"/>
      <c r="D61" s="11"/>
      <c r="E61" s="11"/>
      <c r="F61" s="11"/>
      <c r="G61" s="11"/>
      <c r="H61" s="11"/>
      <c r="I61" s="11"/>
      <c r="J61" s="11"/>
      <c r="K61" s="11"/>
      <c r="L61" s="11"/>
      <c r="M61" s="11"/>
      <c r="N61" s="11"/>
      <c r="O61" s="11"/>
      <c r="P61" s="11"/>
      <c r="Q61" s="11"/>
      <c r="R61" s="11"/>
      <c r="S61" s="11"/>
      <c r="T61" s="11"/>
      <c r="U61" s="11"/>
      <c r="V61" s="11"/>
      <c r="W61" s="11"/>
      <c r="X61" s="11"/>
      <c r="Y61" s="11"/>
      <c r="Z61" s="11"/>
      <c r="AA61" s="11"/>
      <c r="AB61" s="11"/>
      <c r="AC61" s="11"/>
      <c r="AD61" s="11"/>
      <c r="AE61" s="11"/>
      <c r="AF61" s="11"/>
      <c r="AG61" s="11"/>
    </row>
    <row r="62" spans="1:33" ht="18" customHeight="1" x14ac:dyDescent="0.35">
      <c r="A62" s="11"/>
      <c r="B62" s="11"/>
      <c r="C62" s="11"/>
      <c r="D62" s="11"/>
      <c r="E62" s="11"/>
      <c r="F62" s="11"/>
      <c r="G62" s="11"/>
      <c r="H62" s="11"/>
      <c r="I62" s="11"/>
      <c r="J62" s="11"/>
      <c r="K62" s="11"/>
      <c r="L62" s="11"/>
      <c r="M62" s="11"/>
      <c r="N62" s="11"/>
      <c r="O62" s="11"/>
      <c r="P62" s="11"/>
      <c r="Q62" s="11"/>
      <c r="R62" s="11"/>
      <c r="S62" s="11"/>
      <c r="T62" s="11"/>
      <c r="U62" s="11"/>
      <c r="V62" s="11"/>
      <c r="W62" s="11"/>
      <c r="X62" s="11"/>
      <c r="Y62" s="11"/>
      <c r="Z62" s="11"/>
      <c r="AA62" s="11"/>
      <c r="AB62" s="11"/>
      <c r="AC62" s="11"/>
      <c r="AD62" s="11"/>
      <c r="AE62" s="11"/>
      <c r="AF62" s="11"/>
      <c r="AG62" s="11"/>
    </row>
    <row r="63" spans="1:33" ht="18" customHeight="1" x14ac:dyDescent="0.35">
      <c r="A63" s="11"/>
      <c r="B63" s="11"/>
      <c r="C63" s="11"/>
      <c r="D63" s="11"/>
      <c r="E63" s="11"/>
      <c r="F63" s="11"/>
      <c r="G63" s="11"/>
      <c r="H63" s="11"/>
      <c r="I63" s="11"/>
      <c r="J63" s="11"/>
      <c r="K63" s="11"/>
      <c r="L63" s="11"/>
      <c r="M63" s="11"/>
      <c r="N63" s="11"/>
      <c r="O63" s="11"/>
      <c r="P63" s="11"/>
      <c r="Q63" s="11"/>
      <c r="R63" s="11"/>
      <c r="S63" s="11"/>
      <c r="T63" s="11"/>
      <c r="U63" s="11"/>
      <c r="V63" s="11"/>
      <c r="W63" s="11"/>
      <c r="X63" s="11"/>
      <c r="Y63" s="11"/>
      <c r="Z63" s="11"/>
      <c r="AA63" s="11"/>
      <c r="AB63" s="11"/>
      <c r="AC63" s="11"/>
      <c r="AD63" s="11"/>
      <c r="AE63" s="11"/>
      <c r="AF63" s="11"/>
      <c r="AG63" s="11"/>
    </row>
    <row r="64" spans="1:33" ht="18" customHeight="1" x14ac:dyDescent="0.35">
      <c r="A64" s="11"/>
      <c r="B64" s="11"/>
      <c r="C64" s="11"/>
      <c r="D64" s="11"/>
      <c r="E64" s="11"/>
      <c r="F64" s="11"/>
      <c r="G64" s="11"/>
      <c r="H64" s="11"/>
      <c r="I64" s="11"/>
      <c r="J64" s="11"/>
      <c r="K64" s="11"/>
      <c r="L64" s="11"/>
      <c r="M64" s="11"/>
      <c r="N64" s="11"/>
      <c r="O64" s="11"/>
      <c r="P64" s="11"/>
      <c r="Q64" s="11"/>
      <c r="R64" s="11"/>
      <c r="S64" s="11"/>
      <c r="T64" s="11"/>
      <c r="U64" s="11"/>
      <c r="V64" s="11"/>
      <c r="W64" s="11"/>
      <c r="X64" s="11"/>
      <c r="Y64" s="11"/>
      <c r="Z64" s="11"/>
      <c r="AA64" s="11"/>
      <c r="AB64" s="11"/>
      <c r="AC64" s="11"/>
      <c r="AD64" s="11"/>
      <c r="AE64" s="11"/>
      <c r="AF64" s="11"/>
      <c r="AG64" s="11"/>
    </row>
    <row r="65" spans="1:33" ht="18" customHeight="1" x14ac:dyDescent="0.35">
      <c r="A65" s="11"/>
      <c r="B65" s="11"/>
      <c r="C65" s="11"/>
      <c r="D65" s="11"/>
      <c r="E65" s="11"/>
      <c r="F65" s="11"/>
      <c r="G65" s="11"/>
      <c r="H65" s="11"/>
      <c r="I65" s="11"/>
      <c r="J65" s="11"/>
      <c r="K65" s="11"/>
      <c r="L65" s="11"/>
      <c r="M65" s="11"/>
      <c r="N65" s="11"/>
      <c r="O65" s="11"/>
      <c r="P65" s="11"/>
      <c r="Q65" s="11"/>
      <c r="R65" s="11"/>
      <c r="S65" s="11"/>
      <c r="T65" s="11"/>
      <c r="U65" s="11"/>
      <c r="V65" s="11"/>
      <c r="W65" s="11"/>
      <c r="X65" s="11"/>
      <c r="Y65" s="11"/>
      <c r="Z65" s="11"/>
      <c r="AA65" s="11"/>
      <c r="AB65" s="11"/>
      <c r="AC65" s="11"/>
      <c r="AD65" s="11"/>
      <c r="AE65" s="11"/>
      <c r="AF65" s="11"/>
      <c r="AG65" s="11"/>
    </row>
    <row r="66" spans="1:33" ht="18" customHeight="1" x14ac:dyDescent="0.35">
      <c r="A66" s="11"/>
      <c r="B66" s="11"/>
      <c r="C66" s="11"/>
      <c r="D66" s="11"/>
      <c r="E66" s="11"/>
      <c r="F66" s="11"/>
      <c r="G66" s="11"/>
      <c r="H66" s="11"/>
      <c r="I66" s="11"/>
      <c r="J66" s="11"/>
      <c r="K66" s="11"/>
      <c r="L66" s="11"/>
      <c r="M66" s="11"/>
      <c r="N66" s="11"/>
      <c r="O66" s="11"/>
      <c r="P66" s="11"/>
      <c r="Q66" s="11"/>
      <c r="R66" s="11"/>
      <c r="S66" s="11"/>
      <c r="T66" s="11"/>
      <c r="U66" s="11"/>
      <c r="V66" s="11"/>
      <c r="W66" s="11"/>
      <c r="X66" s="11"/>
      <c r="Y66" s="11"/>
      <c r="Z66" s="11"/>
      <c r="AA66" s="11"/>
      <c r="AB66" s="11"/>
      <c r="AC66" s="11"/>
      <c r="AD66" s="11"/>
      <c r="AE66" s="11"/>
      <c r="AF66" s="11"/>
      <c r="AG66" s="11"/>
    </row>
    <row r="67" spans="1:33" ht="18" customHeight="1" x14ac:dyDescent="0.35">
      <c r="A67" s="11"/>
      <c r="B67" s="11"/>
      <c r="C67" s="11"/>
      <c r="D67" s="11"/>
      <c r="E67" s="11"/>
      <c r="F67" s="11"/>
      <c r="G67" s="11"/>
      <c r="H67" s="11"/>
      <c r="I67" s="11"/>
      <c r="J67" s="11"/>
      <c r="K67" s="11"/>
      <c r="L67" s="11"/>
      <c r="M67" s="11"/>
      <c r="N67" s="11"/>
      <c r="O67" s="11"/>
      <c r="P67" s="11"/>
      <c r="Q67" s="11"/>
      <c r="R67" s="11"/>
      <c r="S67" s="11"/>
      <c r="T67" s="11"/>
      <c r="U67" s="11"/>
      <c r="V67" s="11"/>
      <c r="W67" s="11"/>
      <c r="X67" s="11"/>
      <c r="Y67" s="11"/>
      <c r="Z67" s="11"/>
      <c r="AA67" s="11"/>
      <c r="AB67" s="11"/>
      <c r="AC67" s="11"/>
      <c r="AD67" s="11"/>
      <c r="AE67" s="11"/>
      <c r="AF67" s="11"/>
      <c r="AG67" s="11"/>
    </row>
    <row r="68" spans="1:33" ht="18" customHeight="1" x14ac:dyDescent="0.35">
      <c r="A68" s="11"/>
      <c r="B68" s="11"/>
      <c r="C68" s="11"/>
      <c r="D68" s="11"/>
      <c r="E68" s="11"/>
      <c r="F68" s="11"/>
      <c r="G68" s="11"/>
      <c r="H68" s="11"/>
      <c r="I68" s="11"/>
      <c r="J68" s="11"/>
      <c r="K68" s="11"/>
      <c r="L68" s="11"/>
      <c r="M68" s="11"/>
      <c r="N68" s="11"/>
      <c r="O68" s="11"/>
      <c r="P68" s="11"/>
      <c r="Q68" s="11"/>
      <c r="R68" s="11"/>
      <c r="S68" s="11"/>
      <c r="T68" s="11"/>
      <c r="U68" s="11"/>
      <c r="V68" s="11"/>
      <c r="W68" s="11"/>
      <c r="X68" s="11"/>
      <c r="Y68" s="11"/>
      <c r="Z68" s="11"/>
      <c r="AA68" s="11"/>
      <c r="AB68" s="11"/>
      <c r="AC68" s="11"/>
      <c r="AD68" s="11"/>
      <c r="AE68" s="11"/>
      <c r="AF68" s="11"/>
      <c r="AG68" s="11"/>
    </row>
    <row r="69" spans="1:33" ht="18" customHeight="1" x14ac:dyDescent="0.35">
      <c r="A69" s="11"/>
      <c r="B69" s="11"/>
      <c r="C69" s="11"/>
      <c r="D69" s="11"/>
      <c r="E69" s="11"/>
      <c r="F69" s="11"/>
      <c r="G69" s="11"/>
      <c r="H69" s="11"/>
      <c r="I69" s="11"/>
      <c r="J69" s="11"/>
      <c r="K69" s="11"/>
      <c r="L69" s="11"/>
      <c r="M69" s="11"/>
      <c r="N69" s="11"/>
      <c r="O69" s="11"/>
      <c r="P69" s="11"/>
      <c r="Q69" s="11"/>
      <c r="R69" s="11"/>
      <c r="S69" s="11"/>
      <c r="T69" s="11"/>
      <c r="U69" s="11"/>
      <c r="V69" s="11"/>
      <c r="W69" s="11"/>
      <c r="X69" s="11"/>
      <c r="Y69" s="11"/>
      <c r="Z69" s="11"/>
      <c r="AA69" s="11"/>
      <c r="AB69" s="11"/>
      <c r="AC69" s="11"/>
      <c r="AD69" s="11"/>
      <c r="AE69" s="11"/>
      <c r="AF69" s="11"/>
      <c r="AG69" s="11"/>
    </row>
  </sheetData>
  <pageMargins left="0.511811024" right="0.511811024" top="0.78740157499999996" bottom="0.78740157499999996" header="0.31496062000000002" footer="0.31496062000000002"/>
  <pageSetup paperSize="9" orientation="portrait" horizontalDpi="300" verticalDpi="300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465A5A-42C4-4032-81F3-E4DEF61C2DAA}">
  <dimension ref="B1:O26"/>
  <sheetViews>
    <sheetView showGridLines="0" workbookViewId="0">
      <selection activeCell="J14" sqref="J14"/>
    </sheetView>
  </sheetViews>
  <sheetFormatPr defaultColWidth="9.1796875" defaultRowHeight="18" customHeight="1" x14ac:dyDescent="0.35"/>
  <cols>
    <col min="1" max="1" width="1.7265625" style="2" customWidth="1"/>
    <col min="2" max="2" width="24.08984375" style="2" bestFit="1" customWidth="1"/>
    <col min="3" max="3" width="11.81640625" style="2" customWidth="1"/>
    <col min="4" max="5" width="9.1796875" style="2"/>
    <col min="6" max="6" width="24.08984375" style="2" bestFit="1" customWidth="1"/>
    <col min="7" max="7" width="15.26953125" style="2" customWidth="1"/>
    <col min="8" max="16384" width="9.1796875" style="2"/>
  </cols>
  <sheetData>
    <row r="1" spans="2:15" s="7" customFormat="1" ht="20.149999999999999" customHeight="1" x14ac:dyDescent="0.35">
      <c r="C1" s="8"/>
      <c r="D1" s="8"/>
    </row>
    <row r="2" spans="2:15" s="7" customFormat="1" ht="20.149999999999999" customHeight="1" x14ac:dyDescent="0.35"/>
    <row r="3" spans="2:15" s="9" customFormat="1" ht="22.5" customHeight="1" thickBot="1" x14ac:dyDescent="0.4">
      <c r="B3" s="10"/>
    </row>
    <row r="4" spans="2:15" customFormat="1" ht="8.15" customHeight="1" thickTop="1" x14ac:dyDescent="0.35"/>
    <row r="5" spans="2:15" ht="18" customHeight="1" x14ac:dyDescent="0.35">
      <c r="B5" s="2" t="s">
        <v>48</v>
      </c>
      <c r="F5" s="2" t="s">
        <v>29</v>
      </c>
      <c r="G5" s="20">
        <f>indicadores!C5</f>
        <v>2026</v>
      </c>
    </row>
    <row r="7" spans="2:15" ht="18" customHeight="1" x14ac:dyDescent="0.35">
      <c r="B7" s="21" t="s">
        <v>14</v>
      </c>
      <c r="C7" s="16">
        <f>SUBTOTAL(3,Tab_Lançamentos[TIPO DE DOCUMENTO])</f>
        <v>10</v>
      </c>
      <c r="F7" s="22" t="s">
        <v>27</v>
      </c>
      <c r="G7" s="22" t="s">
        <v>28</v>
      </c>
    </row>
    <row r="8" spans="2:15" ht="18" customHeight="1" x14ac:dyDescent="0.35">
      <c r="B8" s="21" t="s">
        <v>49</v>
      </c>
      <c r="C8" s="16">
        <f ca="1">COUNTIFS(Tab_Lançamentos[STATUS DO DOCUMENTO],B8,Tab_Lançamentos[AUX CONT.],1)</f>
        <v>4</v>
      </c>
      <c r="F8" s="21" t="s">
        <v>49</v>
      </c>
      <c r="G8" s="16">
        <f ca="1">COUNTIFS(Tab_Lançamentos[STATUS DO DOCUMENTO],F8,Tab_Lançamentos[AUX ANO VALIDADE],auxiliar!$G$5)</f>
        <v>4</v>
      </c>
    </row>
    <row r="9" spans="2:15" ht="18" customHeight="1" x14ac:dyDescent="0.35">
      <c r="B9" s="21" t="s">
        <v>50</v>
      </c>
      <c r="C9" s="16">
        <f ca="1">COUNTIFS(Tab_Lançamentos[STATUS DO DOCUMENTO],B9,Tab_Lançamentos[AUX CONT.],1)</f>
        <v>3</v>
      </c>
      <c r="F9" s="21" t="s">
        <v>51</v>
      </c>
      <c r="G9" s="16">
        <f ca="1">COUNTIFS(Tab_Lançamentos[STATUS DO DOCUMENTO],F9,Tab_Lançamentos[AUX ANO VALIDADE],auxiliar!$G$5)</f>
        <v>1</v>
      </c>
    </row>
    <row r="10" spans="2:15" ht="18" customHeight="1" x14ac:dyDescent="0.35">
      <c r="B10" s="21" t="s">
        <v>51</v>
      </c>
      <c r="C10" s="16">
        <f ca="1">COUNTIFS(Tab_Lançamentos[STATUS DO DOCUMENTO],B10,Tab_Lançamentos[AUX CONT.],1)</f>
        <v>3</v>
      </c>
      <c r="F10" s="21" t="s">
        <v>50</v>
      </c>
      <c r="G10" s="16">
        <f ca="1">COUNTIFS(Tab_Lançamentos[STATUS DO DOCUMENTO],F10,Tab_Lançamentos[AUX ANO VALIDADE],auxiliar!$G$5)</f>
        <v>0</v>
      </c>
    </row>
    <row r="11" spans="2:15" ht="18" customHeight="1" x14ac:dyDescent="0.35">
      <c r="F11" s="21" t="s">
        <v>45</v>
      </c>
      <c r="G11" s="16">
        <f ca="1">SUM(G8:G10)</f>
        <v>5</v>
      </c>
    </row>
    <row r="13" spans="2:15" ht="18" customHeight="1" x14ac:dyDescent="0.35">
      <c r="F13" s="22" t="s">
        <v>32</v>
      </c>
      <c r="G13" s="22" t="s">
        <v>28</v>
      </c>
      <c r="I13" s="26">
        <v>1</v>
      </c>
      <c r="J13" s="16" t="str" cm="1">
        <f t="array" aca="1" ref="J13" ca="1">OFFSET(F8,I13-1,,,)</f>
        <v>EM DIA</v>
      </c>
      <c r="L13" s="2" t="s">
        <v>52</v>
      </c>
      <c r="O13" s="2" t="str">
        <f ca="1">CONCATENATE(L13," ",J13)</f>
        <v>TOTAL DE DOCUMENTOS POR MÊS EM DIA</v>
      </c>
    </row>
    <row r="14" spans="2:15" ht="18" customHeight="1" x14ac:dyDescent="0.35">
      <c r="F14" s="21" t="s">
        <v>33</v>
      </c>
      <c r="G14" s="16">
        <f ca="1">COUNTIFS(Tab_Lançamentos[AUX MÊS VALIDADE],F14,Tab_Lançamentos[AUX ANO VALIDADE],auxiliar!$G$5,Tab_Lançamentos[STATUS DO DOCUMENTO],$J$13)</f>
        <v>0</v>
      </c>
    </row>
    <row r="15" spans="2:15" ht="18" customHeight="1" x14ac:dyDescent="0.35">
      <c r="F15" s="21" t="s">
        <v>34</v>
      </c>
      <c r="G15" s="16">
        <f ca="1">COUNTIFS(Tab_Lançamentos[AUX MÊS VALIDADE],F15,Tab_Lançamentos[AUX ANO VALIDADE],auxiliar!$G$5,Tab_Lançamentos[STATUS DO DOCUMENTO],$J$13)</f>
        <v>0</v>
      </c>
    </row>
    <row r="16" spans="2:15" ht="18" customHeight="1" x14ac:dyDescent="0.35">
      <c r="F16" s="21" t="s">
        <v>35</v>
      </c>
      <c r="G16" s="16">
        <f ca="1">COUNTIFS(Tab_Lançamentos[AUX MÊS VALIDADE],F16,Tab_Lançamentos[AUX ANO VALIDADE],auxiliar!$G$5,Tab_Lançamentos[STATUS DO DOCUMENTO],$J$13)</f>
        <v>1</v>
      </c>
    </row>
    <row r="17" spans="6:7" ht="18" customHeight="1" x14ac:dyDescent="0.35">
      <c r="F17" s="21" t="s">
        <v>36</v>
      </c>
      <c r="G17" s="16">
        <f ca="1">COUNTIFS(Tab_Lançamentos[AUX MÊS VALIDADE],F17,Tab_Lançamentos[AUX ANO VALIDADE],auxiliar!$G$5,Tab_Lançamentos[STATUS DO DOCUMENTO],$J$13)</f>
        <v>0</v>
      </c>
    </row>
    <row r="18" spans="6:7" ht="18" customHeight="1" x14ac:dyDescent="0.35">
      <c r="F18" s="21" t="s">
        <v>37</v>
      </c>
      <c r="G18" s="16">
        <f ca="1">COUNTIFS(Tab_Lançamentos[AUX MÊS VALIDADE],F18,Tab_Lançamentos[AUX ANO VALIDADE],auxiliar!$G$5,Tab_Lançamentos[STATUS DO DOCUMENTO],$J$13)</f>
        <v>0</v>
      </c>
    </row>
    <row r="19" spans="6:7" ht="18" customHeight="1" x14ac:dyDescent="0.35">
      <c r="F19" s="21" t="s">
        <v>38</v>
      </c>
      <c r="G19" s="16">
        <f ca="1">COUNTIFS(Tab_Lançamentos[AUX MÊS VALIDADE],F19,Tab_Lançamentos[AUX ANO VALIDADE],auxiliar!$G$5,Tab_Lançamentos[STATUS DO DOCUMENTO],$J$13)</f>
        <v>0</v>
      </c>
    </row>
    <row r="20" spans="6:7" ht="18" customHeight="1" x14ac:dyDescent="0.35">
      <c r="F20" s="21" t="s">
        <v>39</v>
      </c>
      <c r="G20" s="16">
        <f ca="1">COUNTIFS(Tab_Lançamentos[AUX MÊS VALIDADE],F20,Tab_Lançamentos[AUX ANO VALIDADE],auxiliar!$G$5,Tab_Lançamentos[STATUS DO DOCUMENTO],$J$13)</f>
        <v>2</v>
      </c>
    </row>
    <row r="21" spans="6:7" ht="18" customHeight="1" x14ac:dyDescent="0.35">
      <c r="F21" s="21" t="s">
        <v>40</v>
      </c>
      <c r="G21" s="16">
        <f ca="1">COUNTIFS(Tab_Lançamentos[AUX MÊS VALIDADE],F21,Tab_Lançamentos[AUX ANO VALIDADE],auxiliar!$G$5,Tab_Lançamentos[STATUS DO DOCUMENTO],$J$13)</f>
        <v>0</v>
      </c>
    </row>
    <row r="22" spans="6:7" ht="18" customHeight="1" x14ac:dyDescent="0.35">
      <c r="F22" s="21" t="s">
        <v>41</v>
      </c>
      <c r="G22" s="16">
        <f ca="1">COUNTIFS(Tab_Lançamentos[AUX MÊS VALIDADE],F22,Tab_Lançamentos[AUX ANO VALIDADE],auxiliar!$G$5,Tab_Lançamentos[STATUS DO DOCUMENTO],$J$13)</f>
        <v>1</v>
      </c>
    </row>
    <row r="23" spans="6:7" ht="18" customHeight="1" x14ac:dyDescent="0.35">
      <c r="F23" s="21" t="s">
        <v>42</v>
      </c>
      <c r="G23" s="16">
        <f ca="1">COUNTIFS(Tab_Lançamentos[AUX MÊS VALIDADE],F23,Tab_Lançamentos[AUX ANO VALIDADE],auxiliar!$G$5,Tab_Lançamentos[STATUS DO DOCUMENTO],$J$13)</f>
        <v>0</v>
      </c>
    </row>
    <row r="24" spans="6:7" ht="18" customHeight="1" x14ac:dyDescent="0.35">
      <c r="F24" s="21" t="s">
        <v>43</v>
      </c>
      <c r="G24" s="16">
        <f ca="1">COUNTIFS(Tab_Lançamentos[AUX MÊS VALIDADE],F24,Tab_Lançamentos[AUX ANO VALIDADE],auxiliar!$G$5,Tab_Lançamentos[STATUS DO DOCUMENTO],$J$13)</f>
        <v>0</v>
      </c>
    </row>
    <row r="25" spans="6:7" ht="18" customHeight="1" x14ac:dyDescent="0.35">
      <c r="F25" s="21" t="s">
        <v>44</v>
      </c>
      <c r="G25" s="16">
        <f ca="1">COUNTIFS(Tab_Lançamentos[AUX MÊS VALIDADE],F25,Tab_Lançamentos[AUX ANO VALIDADE],auxiliar!$G$5,Tab_Lançamentos[STATUS DO DOCUMENTO],$J$13)</f>
        <v>0</v>
      </c>
    </row>
    <row r="26" spans="6:7" ht="18" customHeight="1" x14ac:dyDescent="0.35">
      <c r="F26" s="21" t="s">
        <v>45</v>
      </c>
      <c r="G26" s="16">
        <f ca="1">SUM(G14:G25)</f>
        <v>4</v>
      </c>
    </row>
  </sheetData>
  <phoneticPr fontId="5" type="noConversion"/>
  <pageMargins left="0.511811024" right="0.511811024" top="0.78740157499999996" bottom="0.78740157499999996" header="0.31496062000000002" footer="0.3149606200000000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4</vt:i4>
      </vt:variant>
    </vt:vector>
  </HeadingPairs>
  <TitlesOfParts>
    <vt:vector size="4" baseType="lpstr">
      <vt:lpstr>lançamentos</vt:lpstr>
      <vt:lpstr>indicadores</vt:lpstr>
      <vt:lpstr>BÔNUS</vt:lpstr>
      <vt:lpstr>auxiliar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Rafael Silva</dc:creator>
  <cp:lastModifiedBy>Rafael Silva</cp:lastModifiedBy>
  <dcterms:created xsi:type="dcterms:W3CDTF">2024-08-17T20:31:34Z</dcterms:created>
  <dcterms:modified xsi:type="dcterms:W3CDTF">2025-12-17T13:28:52Z</dcterms:modified>
</cp:coreProperties>
</file>